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Nova mapa\"/>
    </mc:Choice>
  </mc:AlternateContent>
  <bookViews>
    <workbookView xWindow="0" yWindow="0" windowWidth="23040" windowHeight="8616" activeTab="4"/>
  </bookViews>
  <sheets>
    <sheet name="SAŽETAK OPĆEG DIJELA" sheetId="1" r:id="rId1"/>
    <sheet name="FUNKCIJSKA" sheetId="2" r:id="rId2"/>
    <sheet name="PROGRAMSKA" sheetId="3" r:id="rId3"/>
    <sheet name="IZVORI FINANCIRANJA" sheetId="4" r:id="rId4"/>
    <sheet name="EKONOMSKA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F28" i="1"/>
  <c r="G14" i="1"/>
  <c r="F14" i="1"/>
  <c r="E13" i="1"/>
  <c r="D13" i="1"/>
  <c r="G13" i="1" s="1"/>
  <c r="C13" i="1"/>
  <c r="B13" i="1"/>
  <c r="F13" i="1" s="1"/>
</calcChain>
</file>

<file path=xl/sharedStrings.xml><?xml version="1.0" encoding="utf-8"?>
<sst xmlns="http://schemas.openxmlformats.org/spreadsheetml/2006/main" count="405" uniqueCount="182">
  <si>
    <t>A. RAČUN PRIHODA I RASHODA</t>
  </si>
  <si>
    <t>Oznaka</t>
  </si>
  <si>
    <t>Izvorni plan (2.)</t>
  </si>
  <si>
    <t>Tekući plan (3.)</t>
  </si>
  <si>
    <t>Indeks 4./1. (5.)</t>
  </si>
  <si>
    <t>Indeks 4./3. (6.)</t>
  </si>
  <si>
    <t>B. RAČUN FINANCIRANJA</t>
  </si>
  <si>
    <r>
      <rPr>
        <b/>
        <sz val="10"/>
        <color rgb="FF000000"/>
        <rFont val="Verdana"/>
        <family val="2"/>
        <charset val="238"/>
      </rPr>
      <t>8</t>
    </r>
    <r>
      <rPr>
        <sz val="10"/>
        <color rgb="FF000000"/>
        <rFont val="Verdana"/>
        <family val="2"/>
        <charset val="238"/>
      </rPr>
      <t xml:space="preserve"> Primici od financijske imovine</t>
    </r>
  </si>
  <si>
    <r>
      <rPr>
        <b/>
        <sz val="10"/>
        <color theme="1"/>
        <rFont val="Verdana"/>
        <family val="2"/>
        <charset val="238"/>
      </rPr>
      <t>5</t>
    </r>
    <r>
      <rPr>
        <sz val="10"/>
        <color theme="1"/>
        <rFont val="Verdana"/>
        <family val="2"/>
        <charset val="238"/>
      </rPr>
      <t xml:space="preserve"> Izdaci za financ.im. i otplate zajmova</t>
    </r>
  </si>
  <si>
    <t>B. RAČUN PRIHODA I PRIMITAKA</t>
  </si>
  <si>
    <r>
      <rPr>
        <b/>
        <sz val="10"/>
        <color rgb="FF000000"/>
        <rFont val="Arial"/>
        <family val="2"/>
        <charset val="238"/>
      </rPr>
      <t>6</t>
    </r>
    <r>
      <rPr>
        <sz val="10"/>
        <color rgb="FF000000"/>
        <rFont val="Arial"/>
        <family val="2"/>
        <charset val="238"/>
      </rPr>
      <t xml:space="preserve"> Prihodi poslovanja</t>
    </r>
  </si>
  <si>
    <r>
      <rPr>
        <b/>
        <sz val="10"/>
        <color rgb="FF000000"/>
        <rFont val="Arial"/>
        <family val="2"/>
        <charset val="238"/>
      </rPr>
      <t>7</t>
    </r>
    <r>
      <rPr>
        <sz val="10"/>
        <color rgb="FF000000"/>
        <rFont val="Arial"/>
        <family val="2"/>
        <charset val="238"/>
      </rPr>
      <t xml:space="preserve"> Prihodi od prodaje nefinancijske imovine</t>
    </r>
  </si>
  <si>
    <r>
      <rPr>
        <b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 xml:space="preserve"> Rashodi poslovanja</t>
    </r>
  </si>
  <si>
    <t>4 Rashodi za nefinancijsku imovinu</t>
  </si>
  <si>
    <r>
      <t xml:space="preserve">             </t>
    </r>
    <r>
      <rPr>
        <b/>
        <sz val="16"/>
        <color indexed="8"/>
        <rFont val="Times New Roman"/>
        <family val="1"/>
        <charset val="238"/>
      </rPr>
      <t>SAŽETAK RAČUNA PRIHODA I RASHODA I RAČUNA FINANCIRANJA</t>
    </r>
  </si>
  <si>
    <t>OPĆI DIO</t>
  </si>
  <si>
    <t>D. PRIJENOS SREDSTAVA U SLIJEDEĆE RAZDOBLJE</t>
  </si>
  <si>
    <t>UKUPNO PRIHODI</t>
  </si>
  <si>
    <t>UKUPNO RASHODI</t>
  </si>
  <si>
    <t xml:space="preserve">C. PRENESENA SREDSTVA IZ PRETHODNE GODINE </t>
  </si>
  <si>
    <t>RAZLIKA:  PRIMICI/IZDACI = NETO (B)</t>
  </si>
  <si>
    <t>RAZLIKA:  VIŠAK/MANJAK (A)</t>
  </si>
  <si>
    <t>Preneseni MANJAK  iz prethodne godine</t>
  </si>
  <si>
    <t>Prenesena raspoloživa sredstva iz prethodne godine: VIŠAK</t>
  </si>
  <si>
    <t xml:space="preserve">D. VIŠAK/MANJAK PRIHODA RASPOLOŽIV U SLIJEDEĆEM RAZDOBLJU </t>
  </si>
  <si>
    <t>VIŠAK prihoda raspoloživ u slijedećem razdoblju</t>
  </si>
  <si>
    <t xml:space="preserve">MANJAK prihoda </t>
  </si>
  <si>
    <t>VIŠAK/MANJAK (A) +/- NETO (B)+ PRENESENA SREDSTVA (C) = D</t>
  </si>
  <si>
    <t>PRENESENA SREDSTVA   (C)  VIŠAK/MANJAK  IZ PRED. GODINE</t>
  </si>
  <si>
    <t>Ostvarenje          (4.)</t>
  </si>
  <si>
    <t>Ostvarenje  prethodne   godine        (1.)</t>
  </si>
  <si>
    <t>Ostvarenje preth. 2024. godine.             (1)</t>
  </si>
  <si>
    <t>Ostvarenje 2025.  godine        (4.)</t>
  </si>
  <si>
    <t>Ostvarenje prethodne  2024. godine (1)</t>
  </si>
  <si>
    <t>Ostvarenje 2025. godine        (4.)</t>
  </si>
  <si>
    <t>GODIŠNJI  IZVJEŠTAJ O IZVRŠENJU FINANCIJSKOG PLANA 2025. GODINE                                               OSNOVNA ŠKOLA JURJA KLOVIĆA TRIBALJ</t>
  </si>
  <si>
    <t>GODIŠNJI IZVJEŠTAJ O IZVRŠENJU FINANCIJSKOG PLANA ZA 2025. GODINU PO FUNKCIJSKOJ KLASIFIKACIJI - RASHODI</t>
  </si>
  <si>
    <t>Izvršenje 2024. (2.)</t>
  </si>
  <si>
    <t>Izvorni plan 2025 (3.)</t>
  </si>
  <si>
    <t>Tekući plan 2025. (4.)</t>
  </si>
  <si>
    <t>Izvršenje 2025. (5.)</t>
  </si>
  <si>
    <t>Indeks 5/2 (6.)</t>
  </si>
  <si>
    <t>Indeks 5/4 (7.)</t>
  </si>
  <si>
    <t>Funk. klas: 09 OBRAZOVANJE</t>
  </si>
  <si>
    <t>SVEUKUPNO RASHODI</t>
  </si>
  <si>
    <t>GODIŠNJI IZVJEŠTAJ O IZVRŠENJU FINANCIJSKOG PLANA ZA 2025. GODINU PO PROGRAMSKOJ KLASIFIKACIJI - RASHODI</t>
  </si>
  <si>
    <t>Izvorni plan (1.)</t>
  </si>
  <si>
    <t>Tekući plan (2.)</t>
  </si>
  <si>
    <t>Ostvarenje (3.)</t>
  </si>
  <si>
    <t>Indeks (3./2.)</t>
  </si>
  <si>
    <t>SVEUKUPNO</t>
  </si>
  <si>
    <t>Izvor: 111 Porezni i ostali prihodi</t>
  </si>
  <si>
    <t>Izvor: 321 Vlastiti prihodi - proračunski korisnici</t>
  </si>
  <si>
    <t>Izvor: 321401 Vlastiti prihodi - osnovne škole</t>
  </si>
  <si>
    <t>Izvor: 383 Prenesena sredstva - vlastiti prihodi proračunskih korisnika</t>
  </si>
  <si>
    <t>Izvor: 383401 Prenesena sredstva - vlastiti prihodi - osnovne škole</t>
  </si>
  <si>
    <t>Izvor: 431 Prihodi za posebne namjene - proračunski korisnici</t>
  </si>
  <si>
    <t>Izvor: 431401 Prihodi za posebne namjene - osnovne škole</t>
  </si>
  <si>
    <t>Izvor: 441 Prihodi za decentralizirane funkcije - OŠ</t>
  </si>
  <si>
    <t>Izvor: 4411 Prihodi za decentralizirane funkcije - OŠ</t>
  </si>
  <si>
    <t>Izvor: 483 Prenesena sredstva - namjenski prihodi - proračunski korisnici</t>
  </si>
  <si>
    <t>Izvor: 4831401 Prenesena sredstva - namjenski prihodi - osnovne škole</t>
  </si>
  <si>
    <t>Izvor: 512 Pomoći iz državnog proračuna</t>
  </si>
  <si>
    <t>Izvor: 51233 Ministarstvo znanosti i obrazovanja - za pomoćnike u nastavi</t>
  </si>
  <si>
    <t>Izvor: 515 Pomoći za provođenje EU projekata</t>
  </si>
  <si>
    <t>Izvor: 515002 Ministarstvo znanosti, obrazovanja i športa - za pomoćnike u nastavi</t>
  </si>
  <si>
    <t>Izvor: 521 Pomoći - proračunski korisnici</t>
  </si>
  <si>
    <t>Izvor: 521401 Pomoći - osnovne škole</t>
  </si>
  <si>
    <t>Izvor: 581 Prenesena sredstva - pomoći</t>
  </si>
  <si>
    <t>Izvor: 5815002 Prenesena sredstva - pomoći za provođenje EU projekta - Za pomoćnike u nastavi</t>
  </si>
  <si>
    <t>Izvor: 582 Prenesena sredstva - pomoći - proračunski korisnici</t>
  </si>
  <si>
    <t>Izvor: 5821401 Prenesena sredstva - pomoći - osnovne škole</t>
  </si>
  <si>
    <t>Izvor: 731 Prihodi od prodaje ili zamjene nefin. imov. i naknade štete s naslova osiguranja - prorač. korisnici</t>
  </si>
  <si>
    <t>Izvor: 731401 Prihodi od prodaje ili zamjene nefin. imov. i naknade štete s nalova osiguranja - osnovne škole</t>
  </si>
  <si>
    <t>Program: 5301 Osnovnoškolsko obrazovanje</t>
  </si>
  <si>
    <t>A 530101 Osiguravanje uvjeta rada</t>
  </si>
  <si>
    <t>34 Financijski rashodi</t>
  </si>
  <si>
    <t>3431 Bankarske usluge i usluge platnog prometa</t>
  </si>
  <si>
    <t>32 Materijalni rashodi</t>
  </si>
  <si>
    <t>3239 Ostale usluge</t>
  </si>
  <si>
    <t>3221 Uredski materijal i ostali materijalni rashodi</t>
  </si>
  <si>
    <t>3223 Energija</t>
  </si>
  <si>
    <t>3225 Sitni inventar i auto gume</t>
  </si>
  <si>
    <t>3292 Premije osiguranja</t>
  </si>
  <si>
    <t>3211 Službena putovanja</t>
  </si>
  <si>
    <t>3213 Stručno usavršavanje zaposlenika</t>
  </si>
  <si>
    <t>3214 Ostale naknade troškova zaposlenima</t>
  </si>
  <si>
    <t>3224 Materijal i dijelovi za tekuće i investicijsko održavanje</t>
  </si>
  <si>
    <t>3227 Službena, radna i zaštitna odjeća i obuća</t>
  </si>
  <si>
    <t>3231 Usluge telefona, interneta, pošte i prijevoza</t>
  </si>
  <si>
    <t>3232 Usluge tekućeg i investicijskog održavanja</t>
  </si>
  <si>
    <t>3233 Usluge promidžbe i informiranja</t>
  </si>
  <si>
    <t>3234 Komunalne usluge</t>
  </si>
  <si>
    <t>3236 Zdravstvene i veterinarske usluge</t>
  </si>
  <si>
    <t>3237 Intelektualne i osobne usluge</t>
  </si>
  <si>
    <t>3238 Računalne usluge</t>
  </si>
  <si>
    <t>3294 Članarine i norme</t>
  </si>
  <si>
    <t>3299 Ostali nespomenuti rashodi poslovanja</t>
  </si>
  <si>
    <t>31 Rashodi za zaposlene</t>
  </si>
  <si>
    <t>3111 Plaće za redovan rad</t>
  </si>
  <si>
    <t>3121 Ostali rashodi za zaposlene</t>
  </si>
  <si>
    <t>3132 Doprinosi za obvezno zdravstveno osiguranje</t>
  </si>
  <si>
    <t>3212 Naknade za prijevoz, za rad na terenu i odvojeni život</t>
  </si>
  <si>
    <t>3293 Reprezentacija</t>
  </si>
  <si>
    <t>3295 Pristojbe i naknade</t>
  </si>
  <si>
    <t>37 Naknade građanima i kućanstvima na temelju osiguranja i druge naknade</t>
  </si>
  <si>
    <t>3722 Naknade građanima i kućanstvima u naravi</t>
  </si>
  <si>
    <t>A 530106 Nabava udžbenika za učenike OŠ</t>
  </si>
  <si>
    <t>42 Rashodi za nabavu proizvedene dugotrajne imovine</t>
  </si>
  <si>
    <t>4241 Knjige</t>
  </si>
  <si>
    <t>A 530107 Prehrana za učenike u osnovnim školama</t>
  </si>
  <si>
    <t>3222 Materijal i sirovine</t>
  </si>
  <si>
    <t>Program: 5302 Unapređenje kvalitete odgojno obrazovnog sustava</t>
  </si>
  <si>
    <t>A 530202 Produženi boravak učenika-putnika</t>
  </si>
  <si>
    <t>4221 Uredska oprema i namještaj</t>
  </si>
  <si>
    <t>A 530209 Sufinanciranje rada pomoćnika u nastavi</t>
  </si>
  <si>
    <t>A 530222 Programi školskog kurikuluma</t>
  </si>
  <si>
    <t>A 530239 Županijska škola plivanja</t>
  </si>
  <si>
    <t>A 530240 Osiguranje besplatnih zaliha menstrualnih higijenskih potrepština</t>
  </si>
  <si>
    <t>38 Rashodi za donacije, kazne, naknade šteta i kapitalne pomoći</t>
  </si>
  <si>
    <t>3812 Tekuće donacije u naravi</t>
  </si>
  <si>
    <t>Program: 5308 Kapitalna ulaganja u odgojno obrazovnu infrastrukturu</t>
  </si>
  <si>
    <t>K 530801 Opremanje ustanova školstva</t>
  </si>
  <si>
    <t>4227 Uređaji, strojevi i oprema za ostale namjene</t>
  </si>
  <si>
    <t xml:space="preserve"> GODIŠNJI IZVJEŠTAJ O IZVRŠENJU FINANCIJSKOG PLANA ZA 2025. GODINU PO IZVORIMA FINANCIRANJA - PRIHODI I RASHODI</t>
  </si>
  <si>
    <t>Izvor: 1 OPĆI PRIHODI I PRIMICI</t>
  </si>
  <si>
    <t>Izvor: 11 Opći prihodi i primici</t>
  </si>
  <si>
    <t>Izvor: 1111 Prihodi od zajedničkih prihoda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</si>
  <si>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</si>
  <si>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</si>
  <si>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</si>
  <si>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</si>
  <si>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</si>
  <si>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5 POMOĆI</t>
  </si>
  <si>
    <t>Izvor: 51 Pomoći</t>
  </si>
  <si>
    <t>Izvor: 52 Pomoći - proračunski korisnici</t>
  </si>
  <si>
    <t>Izvor: 58 Prenesena sredstva - pomoći</t>
  </si>
  <si>
    <t>Izvor: 581233 Prenesena sredstva - Min.znanosti, obrazovanja i sporta - za pomoćnike u nastavi</t>
  </si>
  <si>
    <t>Izvor: 6 DONACIJE</t>
  </si>
  <si>
    <t>Izvor: 62 Donacije - proračunski korisnici</t>
  </si>
  <si>
    <t>Izvor: 621401 Donacije - osnovne škole</t>
  </si>
  <si>
    <t>Izvor: 7 PRIHODI OD PRODAJE ILI ZAMJENE NEFINANCIJSKE IMOVINE I NAKNADE S NASLOVA OSIGURANJA</t>
  </si>
  <si>
    <t>Izvor: 73 Prihodi od prodaje ili zamjene nefin. imov. i naknade štete s nalova osiguranja - prorač. korisnici</t>
  </si>
  <si>
    <t>SVEUKUPNO PRIHODI</t>
  </si>
  <si>
    <t>Izvor: 38 Prenesena sredstva - vlastiti prihodi proračunskih korisnika</t>
  </si>
  <si>
    <t>Izvor: 48 Prenesena sredstva - namjenski prihodi</t>
  </si>
  <si>
    <t>GODIŠNJI IZVJEŠTAJ O IZVRŠENJU FINANCIJSKOG PLANA ZA 2025. GODINU PO EKONOMSKOJ KLASIFIKACIJI - PRIHODI I RASHODI</t>
  </si>
  <si>
    <t>6 Prihodi poslovanja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</si>
  <si>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</si>
  <si>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</si>
  <si>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</si>
  <si>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</si>
  <si>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</si>
  <si>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</si>
  <si>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</si>
  <si>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</si>
  <si>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</si>
  <si>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</si>
  <si>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</si>
  <si>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</si>
  <si>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6614 Prihodi od prodaje proizvoda i robe</t>
  </si>
  <si>
    <t>6615 Prihodi od pruženih usluga</t>
  </si>
  <si>
    <t>663 cije od pravnih i fizičkih osoba izvan općeg proračuna te povrat donacija i kapitalnih pomoći po protestiranim jamstvima</t>
  </si>
  <si>
    <t>6631 Tekuće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</si>
  <si>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</si>
  <si>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</si>
  <si>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</si>
  <si>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</si>
  <si>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3 Rashodi poslovanja</t>
  </si>
  <si>
    <t>311 Plaće (Bruto)</t>
  </si>
  <si>
    <t>312 Ostali rashodi za zaposlene</t>
  </si>
  <si>
    <t>313 Doprinosi na plaće</t>
  </si>
  <si>
    <t>321 Naknade troškova zaposlenima</t>
  </si>
  <si>
    <t>322 Rashodi za materijal i energiju</t>
  </si>
  <si>
    <t>323 Rashodi za usluge</t>
  </si>
  <si>
    <t>329 Ostali nespomenuti rashodi poslovanja</t>
  </si>
  <si>
    <t>343 Ostali financijski rashodi</t>
  </si>
  <si>
    <t>372 Ostale naknade građanima i kućanstvima iz proračuna</t>
  </si>
  <si>
    <t>381 Tekuće donacije</t>
  </si>
  <si>
    <t>4 Rashodi za nabavu nefinancijske imovine</t>
  </si>
  <si>
    <t>422 Postrojenja i oprema</t>
  </si>
  <si>
    <t>424 Knjige, umjetnička djela i ostale izložbene vrijednosti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</si>
</sst>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#,##0.00\ _k_n;[Red]#,##0.00\ _k_n"/>
    <numFmt numFmtId="165" formatCode="#,##0.00;[Red]#,##0.00"/>
  </numFmts>
  <fonts count="31" x14ac:knownFonts="1"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6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indexed="8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FF"/>
      <name val="Arial"/>
      <family val="2"/>
      <charset val="238"/>
    </font>
    <font>
      <sz val="12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7.5"/>
      <color rgb="FF000000"/>
      <name val="Microsoft Sans Serif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87CEFA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3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horizontal="left" indent="1"/>
    </xf>
    <xf numFmtId="0" fontId="2" fillId="0" borderId="0" xfId="0" applyFont="1" applyBorder="1" applyAlignment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 indent="1"/>
    </xf>
    <xf numFmtId="0" fontId="6" fillId="0" borderId="0" xfId="0" applyFont="1" applyAlignment="1">
      <alignment horizontal="left" indent="1"/>
    </xf>
    <xf numFmtId="0" fontId="6" fillId="2" borderId="0" xfId="0" applyFont="1" applyFill="1" applyAlignment="1">
      <alignment horizontal="left" indent="1"/>
    </xf>
    <xf numFmtId="0" fontId="1" fillId="0" borderId="0" xfId="0" applyFont="1" applyFill="1" applyAlignment="1">
      <alignment horizontal="left" indent="1"/>
    </xf>
    <xf numFmtId="0" fontId="1" fillId="0" borderId="0" xfId="0" applyFont="1" applyFill="1" applyAlignment="1">
      <alignment horizontal="center"/>
    </xf>
    <xf numFmtId="0" fontId="13" fillId="0" borderId="0" xfId="0" applyFont="1" applyFill="1"/>
    <xf numFmtId="0" fontId="15" fillId="3" borderId="0" xfId="0" applyFont="1" applyFill="1"/>
    <xf numFmtId="0" fontId="16" fillId="0" borderId="0" xfId="0" applyFont="1"/>
    <xf numFmtId="0" fontId="17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12" fillId="0" borderId="2" xfId="0" applyFont="1" applyBorder="1" applyAlignment="1">
      <alignment horizontal="center" vertical="center" wrapText="1" indent="1"/>
    </xf>
    <xf numFmtId="0" fontId="6" fillId="2" borderId="0" xfId="0" applyFont="1" applyFill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wrapText="1" indent="1"/>
    </xf>
    <xf numFmtId="4" fontId="21" fillId="3" borderId="4" xfId="0" applyNumberFormat="1" applyFont="1" applyFill="1" applyBorder="1" applyAlignment="1">
      <alignment horizontal="right" wrapText="1"/>
    </xf>
    <xf numFmtId="0" fontId="21" fillId="3" borderId="7" xfId="0" applyFont="1" applyFill="1" applyBorder="1" applyAlignment="1">
      <alignment wrapText="1"/>
    </xf>
    <xf numFmtId="0" fontId="1" fillId="0" borderId="0" xfId="0" applyFont="1" applyAlignment="1">
      <alignment horizontal="left" vertical="center"/>
    </xf>
    <xf numFmtId="4" fontId="20" fillId="0" borderId="2" xfId="2" applyNumberFormat="1" applyFont="1" applyBorder="1" applyAlignment="1">
      <alignment horizontal="right" wrapText="1"/>
    </xf>
    <xf numFmtId="4" fontId="20" fillId="0" borderId="2" xfId="0" applyNumberFormat="1" applyFont="1" applyBorder="1" applyAlignment="1">
      <alignment horizontal="right" wrapText="1"/>
    </xf>
    <xf numFmtId="4" fontId="21" fillId="0" borderId="2" xfId="0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horizontal="left" vertical="center" wrapText="1"/>
    </xf>
    <xf numFmtId="4" fontId="21" fillId="0" borderId="9" xfId="0" applyNumberFormat="1" applyFont="1" applyFill="1" applyBorder="1" applyAlignment="1">
      <alignment horizontal="right"/>
    </xf>
    <xf numFmtId="165" fontId="20" fillId="2" borderId="4" xfId="3" applyNumberFormat="1" applyFont="1" applyFill="1" applyBorder="1" applyAlignment="1">
      <alignment wrapText="1"/>
    </xf>
    <xf numFmtId="0" fontId="1" fillId="0" borderId="15" xfId="0" applyFont="1" applyFill="1" applyBorder="1" applyAlignment="1">
      <alignment horizontal="left" indent="1"/>
    </xf>
    <xf numFmtId="0" fontId="21" fillId="3" borderId="5" xfId="0" applyFont="1" applyFill="1" applyBorder="1" applyAlignment="1">
      <alignment wrapText="1"/>
    </xf>
    <xf numFmtId="4" fontId="21" fillId="3" borderId="3" xfId="0" applyNumberFormat="1" applyFont="1" applyFill="1" applyBorder="1" applyAlignment="1">
      <alignment horizontal="right" wrapText="1"/>
    </xf>
    <xf numFmtId="0" fontId="1" fillId="0" borderId="0" xfId="0" applyFont="1" applyFill="1" applyAlignment="1">
      <alignment horizontal="left"/>
    </xf>
    <xf numFmtId="0" fontId="14" fillId="6" borderId="5" xfId="0" applyFont="1" applyFill="1" applyBorder="1" applyAlignment="1">
      <alignment horizontal="left" vertical="center" wrapText="1"/>
    </xf>
    <xf numFmtId="0" fontId="16" fillId="0" borderId="0" xfId="0" applyFont="1" applyAlignment="1"/>
    <xf numFmtId="0" fontId="8" fillId="5" borderId="14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 indent="1"/>
    </xf>
    <xf numFmtId="0" fontId="5" fillId="5" borderId="2" xfId="0" applyFont="1" applyFill="1" applyBorder="1" applyAlignment="1">
      <alignment horizontal="center" vertical="center" wrapText="1" indent="1"/>
    </xf>
    <xf numFmtId="0" fontId="14" fillId="5" borderId="5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left" vertical="center" wrapText="1" indent="1"/>
    </xf>
    <xf numFmtId="0" fontId="7" fillId="8" borderId="3" xfId="0" applyFont="1" applyFill="1" applyBorder="1" applyAlignment="1">
      <alignment horizontal="left" wrapText="1" indent="1"/>
    </xf>
    <xf numFmtId="0" fontId="6" fillId="8" borderId="6" xfId="0" applyFont="1" applyFill="1" applyBorder="1" applyAlignment="1">
      <alignment horizontal="left" wrapText="1" indent="1"/>
    </xf>
    <xf numFmtId="0" fontId="8" fillId="0" borderId="5" xfId="0" applyFont="1" applyFill="1" applyBorder="1" applyAlignment="1">
      <alignment horizontal="left" vertical="center" wrapText="1"/>
    </xf>
    <xf numFmtId="164" fontId="20" fillId="0" borderId="3" xfId="3" applyNumberFormat="1" applyFont="1" applyFill="1" applyBorder="1" applyAlignment="1">
      <alignment wrapText="1"/>
    </xf>
    <xf numFmtId="164" fontId="20" fillId="0" borderId="6" xfId="3" applyNumberFormat="1" applyFont="1" applyFill="1" applyBorder="1" applyAlignment="1">
      <alignment wrapText="1"/>
    </xf>
    <xf numFmtId="165" fontId="20" fillId="2" borderId="13" xfId="3" applyNumberFormat="1" applyFont="1" applyFill="1" applyBorder="1" applyAlignment="1">
      <alignment wrapText="1"/>
    </xf>
    <xf numFmtId="0" fontId="24" fillId="8" borderId="14" xfId="0" applyFont="1" applyFill="1" applyBorder="1" applyAlignment="1">
      <alignment horizontal="left" vertical="center" wrapText="1"/>
    </xf>
    <xf numFmtId="165" fontId="24" fillId="8" borderId="17" xfId="3" applyNumberFormat="1" applyFont="1" applyFill="1" applyBorder="1" applyAlignment="1">
      <alignment wrapText="1"/>
    </xf>
    <xf numFmtId="165" fontId="24" fillId="8" borderId="18" xfId="3" applyNumberFormat="1" applyFont="1" applyFill="1" applyBorder="1" applyAlignment="1">
      <alignment wrapText="1"/>
    </xf>
    <xf numFmtId="0" fontId="24" fillId="7" borderId="7" xfId="0" applyFont="1" applyFill="1" applyBorder="1" applyAlignment="1">
      <alignment horizontal="left" wrapText="1" indent="1"/>
    </xf>
    <xf numFmtId="165" fontId="24" fillId="7" borderId="4" xfId="3" applyNumberFormat="1" applyFont="1" applyFill="1" applyBorder="1" applyAlignment="1">
      <alignment wrapText="1"/>
    </xf>
    <xf numFmtId="165" fontId="24" fillId="7" borderId="13" xfId="3" applyNumberFormat="1" applyFont="1" applyFill="1" applyBorder="1" applyAlignment="1">
      <alignment wrapText="1"/>
    </xf>
    <xf numFmtId="4" fontId="25" fillId="5" borderId="2" xfId="0" applyNumberFormat="1" applyFont="1" applyFill="1" applyBorder="1" applyAlignment="1">
      <alignment horizontal="right"/>
    </xf>
    <xf numFmtId="4" fontId="25" fillId="6" borderId="3" xfId="0" applyNumberFormat="1" applyFont="1" applyFill="1" applyBorder="1" applyAlignment="1">
      <alignment horizontal="right" wrapText="1"/>
    </xf>
    <xf numFmtId="4" fontId="25" fillId="5" borderId="2" xfId="0" applyNumberFormat="1" applyFont="1" applyFill="1" applyBorder="1" applyAlignment="1">
      <alignment horizontal="right" wrapText="1"/>
    </xf>
    <xf numFmtId="165" fontId="26" fillId="2" borderId="4" xfId="3" applyNumberFormat="1" applyFont="1" applyFill="1" applyBorder="1" applyAlignment="1">
      <alignment wrapText="1"/>
    </xf>
    <xf numFmtId="4" fontId="20" fillId="2" borderId="4" xfId="0" applyNumberFormat="1" applyFont="1" applyFill="1" applyBorder="1" applyAlignment="1">
      <alignment horizontal="right" wrapText="1" indent="1"/>
    </xf>
    <xf numFmtId="0" fontId="4" fillId="0" borderId="0" xfId="1" applyNumberFormat="1" applyFont="1" applyFill="1" applyBorder="1" applyAlignment="1" applyProtection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4" borderId="0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/>
    </xf>
    <xf numFmtId="0" fontId="4" fillId="0" borderId="11" xfId="1" applyNumberFormat="1" applyFont="1" applyFill="1" applyBorder="1" applyAlignment="1" applyProtection="1">
      <alignment horizontal="center"/>
    </xf>
    <xf numFmtId="0" fontId="4" fillId="0" borderId="12" xfId="1" applyNumberFormat="1" applyFont="1" applyFill="1" applyBorder="1" applyAlignment="1" applyProtection="1">
      <alignment horizontal="center"/>
    </xf>
    <xf numFmtId="0" fontId="4" fillId="0" borderId="9" xfId="1" applyNumberFormat="1" applyFont="1" applyFill="1" applyBorder="1" applyAlignment="1" applyProtection="1">
      <alignment horizont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4" fontId="23" fillId="2" borderId="16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6" fillId="9" borderId="0" xfId="0" applyFont="1" applyFill="1" applyAlignment="1">
      <alignment horizontal="left" indent="1"/>
    </xf>
    <xf numFmtId="0" fontId="5" fillId="0" borderId="24" xfId="0" applyFont="1" applyBorder="1" applyAlignment="1">
      <alignment horizontal="center" vertical="center" wrapText="1" indent="1"/>
    </xf>
    <xf numFmtId="0" fontId="8" fillId="9" borderId="4" xfId="0" applyFont="1" applyFill="1" applyBorder="1" applyAlignment="1">
      <alignment horizontal="left" wrapText="1" indent="1"/>
    </xf>
    <xf numFmtId="0" fontId="6" fillId="9" borderId="4" xfId="0" applyFont="1" applyFill="1" applyBorder="1" applyAlignment="1">
      <alignment horizontal="left" wrapText="1" indent="1"/>
    </xf>
    <xf numFmtId="0" fontId="8" fillId="2" borderId="4" xfId="0" applyFont="1" applyFill="1" applyBorder="1" applyAlignment="1">
      <alignment horizontal="left" wrapText="1" indent="3"/>
    </xf>
    <xf numFmtId="4" fontId="8" fillId="2" borderId="4" xfId="0" applyNumberFormat="1" applyFont="1" applyFill="1" applyBorder="1" applyAlignment="1">
      <alignment horizontal="right" wrapText="1" indent="1"/>
    </xf>
    <xf numFmtId="0" fontId="8" fillId="2" borderId="4" xfId="0" applyFont="1" applyFill="1" applyBorder="1" applyAlignment="1">
      <alignment horizontal="right" wrapText="1" indent="1"/>
    </xf>
    <xf numFmtId="0" fontId="6" fillId="2" borderId="4" xfId="0" applyFont="1" applyFill="1" applyBorder="1" applyAlignment="1">
      <alignment horizontal="right" wrapText="1" indent="1"/>
    </xf>
    <xf numFmtId="4" fontId="8" fillId="9" borderId="4" xfId="0" applyNumberFormat="1" applyFont="1" applyFill="1" applyBorder="1" applyAlignment="1">
      <alignment horizontal="right" wrapText="1" indent="1"/>
    </xf>
    <xf numFmtId="0" fontId="8" fillId="9" borderId="4" xfId="0" applyFont="1" applyFill="1" applyBorder="1" applyAlignment="1">
      <alignment horizontal="right" wrapText="1" indent="1"/>
    </xf>
    <xf numFmtId="0" fontId="6" fillId="9" borderId="4" xfId="0" applyFont="1" applyFill="1" applyBorder="1" applyAlignment="1">
      <alignment horizontal="right" wrapText="1" indent="1"/>
    </xf>
    <xf numFmtId="0" fontId="8" fillId="2" borderId="4" xfId="0" applyFont="1" applyFill="1" applyBorder="1" applyAlignment="1">
      <alignment horizontal="left" wrapText="1" indent="1"/>
    </xf>
    <xf numFmtId="0" fontId="6" fillId="10" borderId="0" xfId="0" applyFont="1" applyFill="1" applyAlignment="1">
      <alignment horizontal="left" indent="1"/>
    </xf>
    <xf numFmtId="0" fontId="8" fillId="10" borderId="4" xfId="0" applyFont="1" applyFill="1" applyBorder="1" applyAlignment="1">
      <alignment horizontal="left" wrapText="1" indent="1"/>
    </xf>
    <xf numFmtId="4" fontId="8" fillId="10" borderId="4" xfId="0" applyNumberFormat="1" applyFont="1" applyFill="1" applyBorder="1" applyAlignment="1">
      <alignment horizontal="right" wrapText="1" indent="1"/>
    </xf>
    <xf numFmtId="0" fontId="8" fillId="10" borderId="4" xfId="0" applyFont="1" applyFill="1" applyBorder="1" applyAlignment="1">
      <alignment horizontal="right" wrapText="1" indent="1"/>
    </xf>
    <xf numFmtId="0" fontId="8" fillId="2" borderId="4" xfId="0" applyFont="1" applyFill="1" applyBorder="1" applyAlignment="1">
      <alignment horizontal="left" wrapText="1" indent="4"/>
    </xf>
    <xf numFmtId="0" fontId="7" fillId="2" borderId="4" xfId="0" applyFont="1" applyFill="1" applyBorder="1" applyAlignment="1">
      <alignment horizontal="left" wrapText="1" indent="5"/>
    </xf>
    <xf numFmtId="0" fontId="7" fillId="2" borderId="4" xfId="0" applyFont="1" applyFill="1" applyBorder="1" applyAlignment="1">
      <alignment horizontal="left" wrapText="1" indent="1"/>
    </xf>
    <xf numFmtId="0" fontId="7" fillId="2" borderId="4" xfId="0" applyFont="1" applyFill="1" applyBorder="1" applyAlignment="1">
      <alignment horizontal="right" wrapText="1" indent="1"/>
    </xf>
    <xf numFmtId="4" fontId="7" fillId="2" borderId="4" xfId="0" applyNumberFormat="1" applyFont="1" applyFill="1" applyBorder="1" applyAlignment="1">
      <alignment horizontal="right" wrapText="1" indent="1"/>
    </xf>
    <xf numFmtId="0" fontId="27" fillId="2" borderId="4" xfId="0" applyFont="1" applyFill="1" applyBorder="1" applyAlignment="1">
      <alignment horizontal="left" wrapText="1" indent="2"/>
    </xf>
    <xf numFmtId="0" fontId="27" fillId="2" borderId="4" xfId="0" applyFont="1" applyFill="1" applyBorder="1" applyAlignment="1">
      <alignment horizontal="right" wrapText="1" indent="1"/>
    </xf>
    <xf numFmtId="4" fontId="27" fillId="2" borderId="4" xfId="0" applyNumberFormat="1" applyFont="1" applyFill="1" applyBorder="1" applyAlignment="1">
      <alignment horizontal="right" wrapText="1" indent="1"/>
    </xf>
    <xf numFmtId="0" fontId="1" fillId="0" borderId="19" xfId="0" applyFont="1" applyBorder="1" applyAlignment="1">
      <alignment horizontal="left" indent="1"/>
    </xf>
    <xf numFmtId="0" fontId="28" fillId="0" borderId="20" xfId="0" applyFont="1" applyBorder="1" applyAlignment="1">
      <alignment horizontal="center" vertical="center"/>
    </xf>
    <xf numFmtId="0" fontId="28" fillId="0" borderId="20" xfId="0" applyFont="1" applyBorder="1" applyAlignment="1">
      <alignment horizontal="left" indent="1"/>
    </xf>
    <xf numFmtId="0" fontId="28" fillId="0" borderId="21" xfId="0" applyFont="1" applyBorder="1" applyAlignment="1">
      <alignment horizontal="left" indent="1"/>
    </xf>
    <xf numFmtId="0" fontId="1" fillId="0" borderId="22" xfId="0" applyFont="1" applyBorder="1" applyAlignment="1">
      <alignment horizontal="left" indent="1"/>
    </xf>
    <xf numFmtId="0" fontId="28" fillId="0" borderId="8" xfId="0" applyFont="1" applyBorder="1" applyAlignment="1">
      <alignment horizontal="center" vertical="center"/>
    </xf>
    <xf numFmtId="0" fontId="28" fillId="0" borderId="8" xfId="0" applyFont="1" applyBorder="1" applyAlignment="1">
      <alignment horizontal="left" indent="1"/>
    </xf>
    <xf numFmtId="0" fontId="28" fillId="0" borderId="23" xfId="0" applyFont="1" applyBorder="1" applyAlignment="1">
      <alignment horizontal="left" indent="1"/>
    </xf>
    <xf numFmtId="0" fontId="7" fillId="2" borderId="4" xfId="0" applyFont="1" applyFill="1" applyBorder="1" applyAlignment="1">
      <alignment horizontal="left" wrapText="1" indent="3"/>
    </xf>
    <xf numFmtId="0" fontId="6" fillId="2" borderId="4" xfId="0" applyFont="1" applyFill="1" applyBorder="1" applyAlignment="1">
      <alignment horizontal="left" wrapText="1" indent="1"/>
    </xf>
    <xf numFmtId="0" fontId="29" fillId="0" borderId="19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30" fillId="2" borderId="4" xfId="0" applyFont="1" applyFill="1" applyBorder="1" applyAlignment="1">
      <alignment horizontal="left" wrapText="1" indent="1"/>
    </xf>
    <xf numFmtId="4" fontId="30" fillId="2" borderId="4" xfId="0" applyNumberFormat="1" applyFont="1" applyFill="1" applyBorder="1" applyAlignment="1">
      <alignment horizontal="right" wrapText="1" indent="1"/>
    </xf>
    <xf numFmtId="0" fontId="30" fillId="2" borderId="4" xfId="0" applyFont="1" applyFill="1" applyBorder="1" applyAlignment="1">
      <alignment horizontal="right" wrapText="1" indent="1"/>
    </xf>
    <xf numFmtId="0" fontId="30" fillId="2" borderId="4" xfId="0" applyFont="1" applyFill="1" applyBorder="1" applyAlignment="1">
      <alignment horizontal="left" wrapText="1" indent="4"/>
    </xf>
    <xf numFmtId="0" fontId="30" fillId="2" borderId="4" xfId="0" applyFont="1" applyFill="1" applyBorder="1" applyAlignment="1">
      <alignment horizontal="left" wrapText="1" indent="2"/>
    </xf>
    <xf numFmtId="0" fontId="8" fillId="2" borderId="4" xfId="0" applyFont="1" applyFill="1" applyBorder="1" applyAlignment="1">
      <alignment horizontal="left" wrapText="1" indent="2"/>
    </xf>
  </cellXfs>
  <cellStyles count="4">
    <cellStyle name="Normalno" xfId="0" builtinId="0"/>
    <cellStyle name="Obično_bilanca" xfId="1"/>
    <cellStyle name="Valuta" xfId="3" builtinId="4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zoomScale="80" zoomScaleNormal="80" workbookViewId="0">
      <selection activeCell="F39" sqref="F39"/>
    </sheetView>
  </sheetViews>
  <sheetFormatPr defaultColWidth="9.109375" defaultRowHeight="11.4" x14ac:dyDescent="0.2"/>
  <cols>
    <col min="1" max="1" width="38.44140625" style="1" customWidth="1"/>
    <col min="2" max="2" width="16.88671875" style="1" customWidth="1"/>
    <col min="3" max="3" width="17.44140625" style="1" customWidth="1"/>
    <col min="4" max="5" width="17.109375" style="1" customWidth="1"/>
    <col min="6" max="6" width="12" style="1" customWidth="1"/>
    <col min="7" max="7" width="11.88671875" style="1" customWidth="1"/>
    <col min="8" max="16384" width="9.109375" style="1"/>
  </cols>
  <sheetData>
    <row r="1" spans="1:7" ht="71.400000000000006" customHeight="1" thickBot="1" x14ac:dyDescent="0.25">
      <c r="A1" s="58" t="s">
        <v>35</v>
      </c>
      <c r="B1" s="58"/>
      <c r="C1" s="58"/>
      <c r="D1" s="58"/>
      <c r="E1" s="58"/>
      <c r="F1" s="58"/>
      <c r="G1" s="58"/>
    </row>
    <row r="2" spans="1:7" ht="54" customHeight="1" x14ac:dyDescent="0.2">
      <c r="A2" s="2"/>
      <c r="B2" s="2"/>
      <c r="C2" s="2" t="s">
        <v>15</v>
      </c>
      <c r="D2" s="2"/>
      <c r="E2" s="2"/>
      <c r="F2" s="2"/>
      <c r="G2" s="2"/>
    </row>
    <row r="3" spans="1:7" s="22" customFormat="1" ht="33" customHeight="1" x14ac:dyDescent="0.3">
      <c r="A3" s="59" t="s">
        <v>14</v>
      </c>
      <c r="B3" s="59"/>
      <c r="C3" s="59"/>
      <c r="D3" s="59"/>
      <c r="E3" s="59"/>
      <c r="F3" s="59"/>
      <c r="G3" s="59"/>
    </row>
    <row r="4" spans="1:7" ht="12" hidden="1" customHeight="1" x14ac:dyDescent="0.2">
      <c r="A4" s="3"/>
      <c r="B4" s="3"/>
      <c r="C4" s="3"/>
      <c r="D4" s="3"/>
      <c r="E4" s="3"/>
      <c r="F4" s="3"/>
      <c r="G4" s="3"/>
    </row>
    <row r="5" spans="1:7" ht="41.1" customHeight="1" x14ac:dyDescent="0.3">
      <c r="A5" s="60" t="s">
        <v>0</v>
      </c>
      <c r="B5" s="61"/>
      <c r="C5" s="61"/>
      <c r="D5" s="61"/>
      <c r="E5" s="61"/>
      <c r="F5" s="61"/>
      <c r="G5" s="62"/>
    </row>
    <row r="6" spans="1:7" s="5" customFormat="1" ht="51.6" customHeight="1" x14ac:dyDescent="0.2">
      <c r="A6" s="4" t="s">
        <v>1</v>
      </c>
      <c r="B6" s="15" t="s">
        <v>31</v>
      </c>
      <c r="C6" s="15" t="s">
        <v>2</v>
      </c>
      <c r="D6" s="15" t="s">
        <v>3</v>
      </c>
      <c r="E6" s="15" t="s">
        <v>32</v>
      </c>
      <c r="F6" s="15" t="s">
        <v>4</v>
      </c>
      <c r="G6" s="15" t="s">
        <v>5</v>
      </c>
    </row>
    <row r="7" spans="1:7" s="6" customFormat="1" ht="17.25" customHeight="1" x14ac:dyDescent="0.25">
      <c r="A7" s="39" t="s">
        <v>0</v>
      </c>
      <c r="B7" s="40"/>
      <c r="C7" s="40"/>
      <c r="D7" s="40"/>
      <c r="E7" s="40"/>
      <c r="F7" s="40"/>
      <c r="G7" s="41"/>
    </row>
    <row r="8" spans="1:7" s="6" customFormat="1" ht="18" customHeight="1" x14ac:dyDescent="0.25">
      <c r="A8" s="19" t="s">
        <v>10</v>
      </c>
      <c r="B8" s="56">
        <v>690653.75</v>
      </c>
      <c r="C8" s="28">
        <v>847145.42</v>
      </c>
      <c r="D8" s="28">
        <v>847145.42</v>
      </c>
      <c r="E8" s="28">
        <v>782774.37</v>
      </c>
      <c r="F8" s="28">
        <v>113.34</v>
      </c>
      <c r="G8" s="45">
        <v>92.4</v>
      </c>
    </row>
    <row r="9" spans="1:7" s="6" customFormat="1" ht="18" customHeight="1" x14ac:dyDescent="0.25">
      <c r="A9" s="19" t="s">
        <v>11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45">
        <v>0</v>
      </c>
    </row>
    <row r="10" spans="1:7" s="6" customFormat="1" ht="18" customHeight="1" x14ac:dyDescent="0.3">
      <c r="A10" s="49" t="s">
        <v>17</v>
      </c>
      <c r="B10" s="55">
        <v>690653.75</v>
      </c>
      <c r="C10" s="55">
        <v>847145.42</v>
      </c>
      <c r="D10" s="55">
        <v>847145.42</v>
      </c>
      <c r="E10" s="55">
        <v>782774.37</v>
      </c>
      <c r="F10" s="55">
        <v>113.34</v>
      </c>
      <c r="G10" s="51">
        <v>92.4</v>
      </c>
    </row>
    <row r="11" spans="1:7" s="6" customFormat="1" ht="18" customHeight="1" x14ac:dyDescent="0.25">
      <c r="A11" s="19" t="s">
        <v>12</v>
      </c>
      <c r="B11" s="28">
        <v>679676.38</v>
      </c>
      <c r="C11" s="28">
        <v>845228.81</v>
      </c>
      <c r="D11" s="28">
        <v>845228.81</v>
      </c>
      <c r="E11" s="28">
        <v>824144.86</v>
      </c>
      <c r="F11" s="28">
        <v>121.26</v>
      </c>
      <c r="G11" s="45">
        <v>97.51</v>
      </c>
    </row>
    <row r="12" spans="1:7" s="6" customFormat="1" ht="18" customHeight="1" x14ac:dyDescent="0.25">
      <c r="A12" s="19" t="s">
        <v>13</v>
      </c>
      <c r="B12" s="28">
        <v>6635.29</v>
      </c>
      <c r="C12" s="28">
        <v>15740.2</v>
      </c>
      <c r="D12" s="28">
        <v>15740.2</v>
      </c>
      <c r="E12" s="28">
        <v>18195.78</v>
      </c>
      <c r="F12" s="28">
        <v>274.23</v>
      </c>
      <c r="G12" s="45">
        <v>115.6</v>
      </c>
    </row>
    <row r="13" spans="1:7" s="6" customFormat="1" ht="18" customHeight="1" x14ac:dyDescent="0.3">
      <c r="A13" s="49" t="s">
        <v>18</v>
      </c>
      <c r="B13" s="50">
        <f>B11+B12</f>
        <v>686311.67</v>
      </c>
      <c r="C13" s="50">
        <f>C11+C12</f>
        <v>860969.01</v>
      </c>
      <c r="D13" s="50">
        <f>D11+D12</f>
        <v>860969.01</v>
      </c>
      <c r="E13" s="50">
        <f>E11+E12</f>
        <v>842340.64</v>
      </c>
      <c r="F13" s="50">
        <f>E13/B13*100</f>
        <v>122.7344188974668</v>
      </c>
      <c r="G13" s="51">
        <f>E13/D13*100</f>
        <v>97.836348372167308</v>
      </c>
    </row>
    <row r="14" spans="1:7" s="16" customFormat="1" ht="27" customHeight="1" x14ac:dyDescent="0.3">
      <c r="A14" s="46" t="s">
        <v>21</v>
      </c>
      <c r="B14" s="47">
        <v>4342.08</v>
      </c>
      <c r="C14" s="47">
        <v>-13823.59</v>
      </c>
      <c r="D14" s="47">
        <v>-13823.59</v>
      </c>
      <c r="E14" s="47">
        <v>-59566.27</v>
      </c>
      <c r="F14" s="47">
        <f>E14/B14*100</f>
        <v>-1371.837230083278</v>
      </c>
      <c r="G14" s="48">
        <f>E14/D14*100</f>
        <v>430.90304327602303</v>
      </c>
    </row>
    <row r="15" spans="1:7" s="16" customFormat="1" ht="0.75" customHeight="1" x14ac:dyDescent="0.25">
      <c r="A15" s="42"/>
      <c r="B15" s="43"/>
      <c r="C15" s="43"/>
      <c r="D15" s="43"/>
      <c r="E15" s="43"/>
      <c r="F15" s="43"/>
      <c r="G15" s="44"/>
    </row>
    <row r="17" spans="1:7" s="7" customFormat="1" x14ac:dyDescent="0.2"/>
    <row r="18" spans="1:7" s="7" customFormat="1" ht="26.4" customHeight="1" x14ac:dyDescent="0.2">
      <c r="A18" s="64" t="s">
        <v>6</v>
      </c>
      <c r="B18" s="64"/>
      <c r="C18" s="64"/>
      <c r="D18" s="64"/>
      <c r="E18" s="64"/>
      <c r="F18" s="64"/>
      <c r="G18" s="64"/>
    </row>
    <row r="19" spans="1:7" s="7" customFormat="1" ht="48" customHeight="1" x14ac:dyDescent="0.2">
      <c r="A19" s="4" t="s">
        <v>1</v>
      </c>
      <c r="B19" s="15" t="s">
        <v>33</v>
      </c>
      <c r="C19" s="15" t="s">
        <v>2</v>
      </c>
      <c r="D19" s="15" t="s">
        <v>3</v>
      </c>
      <c r="E19" s="15" t="s">
        <v>34</v>
      </c>
      <c r="F19" s="15" t="s">
        <v>4</v>
      </c>
      <c r="G19" s="15" t="s">
        <v>5</v>
      </c>
    </row>
    <row r="20" spans="1:7" s="7" customFormat="1" ht="15.75" customHeight="1" x14ac:dyDescent="0.2">
      <c r="A20" s="36" t="s">
        <v>9</v>
      </c>
      <c r="B20" s="37"/>
      <c r="C20" s="37"/>
      <c r="D20" s="37"/>
      <c r="E20" s="37"/>
      <c r="F20" s="37"/>
      <c r="G20" s="37"/>
    </row>
    <row r="21" spans="1:7" s="7" customFormat="1" ht="14.25" customHeight="1" x14ac:dyDescent="0.25">
      <c r="A21" s="17" t="s">
        <v>7</v>
      </c>
      <c r="B21" s="23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7" s="8" customFormat="1" ht="15" customHeight="1" x14ac:dyDescent="0.25">
      <c r="A22" s="18" t="s">
        <v>8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s="8" customFormat="1" ht="20.25" customHeight="1" x14ac:dyDescent="0.3">
      <c r="A23" s="35" t="s">
        <v>20</v>
      </c>
      <c r="B23" s="52">
        <v>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</row>
    <row r="24" spans="1:7" s="8" customFormat="1" ht="0.75" customHeight="1" x14ac:dyDescent="0.25">
      <c r="A24" s="26"/>
      <c r="B24" s="27"/>
      <c r="C24" s="27"/>
      <c r="D24" s="27"/>
      <c r="E24" s="27"/>
      <c r="F24" s="27"/>
      <c r="G24" s="27"/>
    </row>
    <row r="25" spans="1:7" s="8" customFormat="1" ht="20.100000000000001" hidden="1" customHeight="1" x14ac:dyDescent="0.25">
      <c r="A25" s="26"/>
      <c r="B25" s="27"/>
      <c r="C25" s="27"/>
      <c r="D25" s="27"/>
      <c r="E25" s="27"/>
      <c r="F25" s="27"/>
      <c r="G25" s="27"/>
    </row>
    <row r="26" spans="1:7" s="7" customFormat="1" ht="51.9" customHeight="1" x14ac:dyDescent="0.3">
      <c r="A26" s="63" t="s">
        <v>19</v>
      </c>
      <c r="B26" s="63"/>
      <c r="C26" s="63"/>
      <c r="D26" s="63"/>
      <c r="E26" s="63"/>
      <c r="F26" s="63"/>
      <c r="G26" s="63"/>
    </row>
    <row r="27" spans="1:7" s="9" customFormat="1" ht="47.4" customHeight="1" x14ac:dyDescent="0.3">
      <c r="A27" s="4"/>
      <c r="B27" s="15" t="s">
        <v>30</v>
      </c>
      <c r="C27" s="15" t="s">
        <v>2</v>
      </c>
      <c r="D27" s="15" t="s">
        <v>3</v>
      </c>
      <c r="E27" s="15" t="s">
        <v>29</v>
      </c>
      <c r="F27" s="15" t="s">
        <v>4</v>
      </c>
      <c r="G27" s="15" t="s">
        <v>5</v>
      </c>
    </row>
    <row r="28" spans="1:7" s="9" customFormat="1" ht="32.1" customHeight="1" x14ac:dyDescent="0.3">
      <c r="A28" s="33" t="s">
        <v>28</v>
      </c>
      <c r="B28" s="53">
        <v>2144.6</v>
      </c>
      <c r="C28" s="53">
        <v>0</v>
      </c>
      <c r="D28" s="53">
        <v>15928.37</v>
      </c>
      <c r="E28" s="53">
        <v>135564.64000000001</v>
      </c>
      <c r="F28" s="53">
        <f>E28/B28*100</f>
        <v>6321.2086169915146</v>
      </c>
      <c r="G28" s="53">
        <f>E28/D28*100</f>
        <v>851.08922005202055</v>
      </c>
    </row>
    <row r="29" spans="1:7" s="10" customFormat="1" ht="31.5" customHeight="1" x14ac:dyDescent="0.3">
      <c r="A29" s="21" t="s">
        <v>23</v>
      </c>
      <c r="B29" s="20">
        <v>4342.08</v>
      </c>
      <c r="C29" s="20">
        <v>0</v>
      </c>
      <c r="D29" s="20">
        <v>13823.59</v>
      </c>
      <c r="E29" s="20">
        <v>0</v>
      </c>
      <c r="F29" s="20">
        <v>0</v>
      </c>
      <c r="G29" s="20">
        <v>0</v>
      </c>
    </row>
    <row r="30" spans="1:7" s="11" customFormat="1" ht="27.9" customHeight="1" x14ac:dyDescent="0.25">
      <c r="A30" s="21" t="s">
        <v>22</v>
      </c>
      <c r="B30" s="20">
        <v>0</v>
      </c>
      <c r="C30" s="20">
        <v>0</v>
      </c>
      <c r="D30" s="20">
        <v>0</v>
      </c>
      <c r="E30" s="20">
        <v>59566.27</v>
      </c>
      <c r="F30" s="20">
        <v>0</v>
      </c>
      <c r="G30" s="20">
        <v>0</v>
      </c>
    </row>
    <row r="31" spans="1:7" s="34" customFormat="1" ht="52.5" customHeight="1" x14ac:dyDescent="0.3">
      <c r="A31" s="65" t="s">
        <v>24</v>
      </c>
      <c r="B31" s="65"/>
      <c r="C31" s="65"/>
      <c r="D31" s="65"/>
      <c r="E31" s="65"/>
      <c r="F31" s="65"/>
      <c r="G31" s="65"/>
    </row>
    <row r="32" spans="1:7" ht="20.25" hidden="1" customHeight="1" x14ac:dyDescent="0.2"/>
    <row r="33" spans="1:7" ht="0.75" customHeight="1" x14ac:dyDescent="0.2"/>
    <row r="34" spans="1:7" ht="48.6" customHeight="1" x14ac:dyDescent="0.2">
      <c r="A34" s="4" t="s">
        <v>1</v>
      </c>
      <c r="B34" s="15" t="s">
        <v>33</v>
      </c>
      <c r="C34" s="15"/>
      <c r="D34" s="15"/>
      <c r="E34" s="15" t="s">
        <v>32</v>
      </c>
      <c r="F34" s="15" t="s">
        <v>4</v>
      </c>
      <c r="G34" s="15"/>
    </row>
    <row r="35" spans="1:7" s="32" customFormat="1" ht="0.6" customHeight="1" x14ac:dyDescent="0.3">
      <c r="A35" s="57" t="s">
        <v>16</v>
      </c>
      <c r="B35" s="57"/>
      <c r="C35" s="57"/>
      <c r="D35" s="57"/>
      <c r="E35" s="57"/>
      <c r="F35" s="57"/>
      <c r="G35" s="57"/>
    </row>
    <row r="36" spans="1:7" s="7" customFormat="1" ht="0.75" hidden="1" customHeight="1" x14ac:dyDescent="0.2">
      <c r="A36" s="29"/>
      <c r="B36" s="29"/>
      <c r="C36" s="29"/>
      <c r="D36" s="29"/>
      <c r="E36" s="29"/>
      <c r="F36" s="29"/>
      <c r="G36" s="29"/>
    </row>
    <row r="37" spans="1:7" s="9" customFormat="1" ht="39.9" customHeight="1" x14ac:dyDescent="0.3">
      <c r="A37" s="38" t="s">
        <v>27</v>
      </c>
      <c r="B37" s="54">
        <v>15928.37</v>
      </c>
      <c r="C37" s="54"/>
      <c r="D37" s="54"/>
      <c r="E37" s="54">
        <v>135564.64000000001</v>
      </c>
      <c r="F37" s="54">
        <v>0</v>
      </c>
      <c r="G37" s="54"/>
    </row>
    <row r="38" spans="1:7" s="10" customFormat="1" ht="36.9" customHeight="1" x14ac:dyDescent="0.3">
      <c r="A38" s="30" t="s">
        <v>25</v>
      </c>
      <c r="B38" s="31">
        <v>13823.59</v>
      </c>
      <c r="C38" s="31"/>
      <c r="D38" s="31"/>
      <c r="E38" s="31">
        <v>0</v>
      </c>
      <c r="F38" s="31">
        <v>0</v>
      </c>
      <c r="G38" s="31"/>
    </row>
    <row r="39" spans="1:7" s="11" customFormat="1" ht="39" customHeight="1" x14ac:dyDescent="0.25">
      <c r="A39" s="21" t="s">
        <v>26</v>
      </c>
      <c r="B39" s="31">
        <v>0</v>
      </c>
      <c r="C39" s="31"/>
      <c r="D39" s="31"/>
      <c r="E39" s="20">
        <v>59566.27</v>
      </c>
      <c r="F39" s="20">
        <v>0</v>
      </c>
      <c r="G39" s="31"/>
    </row>
    <row r="41" spans="1:7" ht="13.2" x14ac:dyDescent="0.25">
      <c r="A41" s="12"/>
    </row>
    <row r="42" spans="1:7" x14ac:dyDescent="0.2">
      <c r="E42" s="13"/>
    </row>
    <row r="44" spans="1:7" ht="12.6" x14ac:dyDescent="0.2">
      <c r="E44" s="14"/>
    </row>
  </sheetData>
  <mergeCells count="7">
    <mergeCell ref="A35:G35"/>
    <mergeCell ref="A1:G1"/>
    <mergeCell ref="A3:G3"/>
    <mergeCell ref="A5:G5"/>
    <mergeCell ref="A26:G26"/>
    <mergeCell ref="A18:G18"/>
    <mergeCell ref="A31:G31"/>
  </mergeCells>
  <printOptions horizontalCentered="1"/>
  <pageMargins left="0" right="0" top="0" bottom="0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sqref="A1:G2"/>
    </sheetView>
  </sheetViews>
  <sheetFormatPr defaultColWidth="9.109375" defaultRowHeight="11.4" x14ac:dyDescent="0.2"/>
  <cols>
    <col min="1" max="1" width="47" style="1" customWidth="1"/>
    <col min="2" max="2" width="36.6640625" style="1" customWidth="1"/>
    <col min="3" max="4" width="39.5546875" style="1" customWidth="1"/>
    <col min="5" max="5" width="36.6640625" style="1" customWidth="1"/>
    <col min="6" max="6" width="29.44140625" style="1" customWidth="1"/>
    <col min="7" max="7" width="30" style="1" customWidth="1"/>
    <col min="8" max="16384" width="9.109375" style="1"/>
  </cols>
  <sheetData>
    <row r="1" spans="1:7" s="5" customFormat="1" x14ac:dyDescent="0.2">
      <c r="A1" s="66" t="s">
        <v>36</v>
      </c>
      <c r="B1" s="67"/>
      <c r="C1" s="67"/>
      <c r="D1" s="67"/>
      <c r="E1" s="67"/>
      <c r="F1" s="67"/>
      <c r="G1" s="68"/>
    </row>
    <row r="2" spans="1:7" s="72" customFormat="1" ht="12" thickBot="1" x14ac:dyDescent="0.25">
      <c r="A2" s="69"/>
      <c r="B2" s="70"/>
      <c r="C2" s="70"/>
      <c r="D2" s="70"/>
      <c r="E2" s="70"/>
      <c r="F2" s="70"/>
      <c r="G2" s="71"/>
    </row>
    <row r="3" spans="1:7" s="6" customFormat="1" ht="13.2" thickBot="1" x14ac:dyDescent="0.25">
      <c r="A3" s="73" t="s">
        <v>1</v>
      </c>
      <c r="B3" s="73" t="s">
        <v>37</v>
      </c>
      <c r="C3" s="73" t="s">
        <v>38</v>
      </c>
      <c r="D3" s="73" t="s">
        <v>39</v>
      </c>
      <c r="E3" s="73" t="s">
        <v>40</v>
      </c>
      <c r="F3" s="73" t="s">
        <v>41</v>
      </c>
      <c r="G3" s="73" t="s">
        <v>42</v>
      </c>
    </row>
    <row r="4" spans="1:7" s="72" customFormat="1" ht="13.2" x14ac:dyDescent="0.25">
      <c r="A4" s="74" t="s">
        <v>0</v>
      </c>
      <c r="B4" s="74"/>
      <c r="C4" s="74"/>
      <c r="D4" s="74"/>
      <c r="E4" s="74"/>
      <c r="F4" s="74"/>
      <c r="G4" s="75"/>
    </row>
    <row r="5" spans="1:7" ht="13.2" x14ac:dyDescent="0.25">
      <c r="A5" s="76" t="s">
        <v>43</v>
      </c>
      <c r="B5" s="77">
        <v>686311.67</v>
      </c>
      <c r="C5" s="77">
        <v>860969.01</v>
      </c>
      <c r="D5" s="77">
        <v>860969.01</v>
      </c>
      <c r="E5" s="77">
        <v>842340.64</v>
      </c>
      <c r="F5" s="78">
        <v>122.73</v>
      </c>
      <c r="G5" s="79">
        <v>97.84</v>
      </c>
    </row>
    <row r="6" spans="1:7" ht="13.2" x14ac:dyDescent="0.25">
      <c r="A6" s="74" t="s">
        <v>44</v>
      </c>
      <c r="B6" s="80">
        <v>686311.67</v>
      </c>
      <c r="C6" s="80">
        <v>860969.01</v>
      </c>
      <c r="D6" s="80">
        <v>860969.01</v>
      </c>
      <c r="E6" s="80">
        <v>842340.64</v>
      </c>
      <c r="F6" s="81">
        <v>122.73</v>
      </c>
      <c r="G6" s="82">
        <v>97.84</v>
      </c>
    </row>
  </sheetData>
  <mergeCells count="1">
    <mergeCell ref="A1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workbookViewId="0">
      <selection activeCell="B15" sqref="B15"/>
    </sheetView>
  </sheetViews>
  <sheetFormatPr defaultColWidth="9.109375" defaultRowHeight="11.4" x14ac:dyDescent="0.2"/>
  <cols>
    <col min="1" max="1" width="82.109375" style="1" customWidth="1"/>
    <col min="2" max="2" width="47.109375" style="1" customWidth="1"/>
    <col min="3" max="4" width="45.5546875" style="1" customWidth="1"/>
    <col min="5" max="5" width="43" style="1" customWidth="1"/>
    <col min="6" max="16384" width="9.109375" style="1"/>
  </cols>
  <sheetData>
    <row r="1" spans="1:7" s="5" customFormat="1" x14ac:dyDescent="0.2">
      <c r="A1" s="66" t="s">
        <v>45</v>
      </c>
      <c r="B1" s="67"/>
      <c r="C1" s="67"/>
      <c r="D1" s="67"/>
      <c r="E1" s="67"/>
      <c r="F1" s="67"/>
      <c r="G1" s="68"/>
    </row>
    <row r="2" spans="1:7" s="6" customFormat="1" ht="12" thickBot="1" x14ac:dyDescent="0.25">
      <c r="A2" s="69"/>
      <c r="B2" s="70"/>
      <c r="C2" s="70"/>
      <c r="D2" s="70"/>
      <c r="E2" s="70"/>
      <c r="F2" s="70"/>
      <c r="G2" s="71"/>
    </row>
    <row r="3" spans="1:7" s="6" customFormat="1" ht="13.2" thickBot="1" x14ac:dyDescent="0.25">
      <c r="A3" s="73" t="s">
        <v>1</v>
      </c>
      <c r="B3" s="73" t="s">
        <v>46</v>
      </c>
      <c r="C3" s="73" t="s">
        <v>47</v>
      </c>
      <c r="D3" s="73" t="s">
        <v>48</v>
      </c>
      <c r="E3" s="73" t="s">
        <v>49</v>
      </c>
      <c r="F3" s="5"/>
      <c r="G3" s="5"/>
    </row>
    <row r="4" spans="1:7" s="6" customFormat="1" ht="13.2" x14ac:dyDescent="0.25">
      <c r="A4" s="83" t="s">
        <v>50</v>
      </c>
      <c r="B4" s="77">
        <v>860969.01</v>
      </c>
      <c r="C4" s="77">
        <v>860969.01</v>
      </c>
      <c r="D4" s="77">
        <v>842340.64</v>
      </c>
      <c r="E4" s="78">
        <v>97.84</v>
      </c>
    </row>
    <row r="5" spans="1:7" s="6" customFormat="1" ht="13.2" x14ac:dyDescent="0.25">
      <c r="A5" s="76" t="s">
        <v>51</v>
      </c>
      <c r="B5" s="77">
        <v>23204.78</v>
      </c>
      <c r="C5" s="77">
        <v>23204.78</v>
      </c>
      <c r="D5" s="77">
        <v>25066.15</v>
      </c>
      <c r="E5" s="78">
        <v>108.02</v>
      </c>
    </row>
    <row r="6" spans="1:7" s="6" customFormat="1" ht="13.2" x14ac:dyDescent="0.25">
      <c r="A6" s="76" t="s">
        <v>52</v>
      </c>
      <c r="B6" s="78">
        <v>404.8</v>
      </c>
      <c r="C6" s="78">
        <v>404.8</v>
      </c>
      <c r="D6" s="78">
        <v>49.79</v>
      </c>
      <c r="E6" s="78">
        <v>12.3</v>
      </c>
    </row>
    <row r="7" spans="1:7" s="6" customFormat="1" ht="13.2" x14ac:dyDescent="0.25">
      <c r="A7" s="76" t="s">
        <v>53</v>
      </c>
      <c r="B7" s="78">
        <v>404.8</v>
      </c>
      <c r="C7" s="78">
        <v>404.8</v>
      </c>
      <c r="D7" s="78">
        <v>49.79</v>
      </c>
      <c r="E7" s="78">
        <v>12.3</v>
      </c>
    </row>
    <row r="8" spans="1:7" s="6" customFormat="1" ht="13.2" x14ac:dyDescent="0.25">
      <c r="A8" s="76" t="s">
        <v>54</v>
      </c>
      <c r="B8" s="78">
        <v>535.95000000000005</v>
      </c>
      <c r="C8" s="78">
        <v>535.95000000000005</v>
      </c>
      <c r="D8" s="78">
        <v>130</v>
      </c>
      <c r="E8" s="78">
        <v>24.26</v>
      </c>
    </row>
    <row r="9" spans="1:7" s="6" customFormat="1" ht="13.2" x14ac:dyDescent="0.25">
      <c r="A9" s="76" t="s">
        <v>55</v>
      </c>
      <c r="B9" s="78">
        <v>535.95000000000005</v>
      </c>
      <c r="C9" s="78">
        <v>535.95000000000005</v>
      </c>
      <c r="D9" s="78">
        <v>130</v>
      </c>
      <c r="E9" s="78">
        <v>24.26</v>
      </c>
    </row>
    <row r="10" spans="1:7" s="6" customFormat="1" ht="13.2" x14ac:dyDescent="0.25">
      <c r="A10" s="76" t="s">
        <v>56</v>
      </c>
      <c r="B10" s="77">
        <v>21054.37</v>
      </c>
      <c r="C10" s="77">
        <v>21054.37</v>
      </c>
      <c r="D10" s="77">
        <v>12699.06</v>
      </c>
      <c r="E10" s="78">
        <v>60.32</v>
      </c>
    </row>
    <row r="11" spans="1:7" s="6" customFormat="1" ht="13.2" x14ac:dyDescent="0.25">
      <c r="A11" s="76" t="s">
        <v>57</v>
      </c>
      <c r="B11" s="77">
        <v>21054.37</v>
      </c>
      <c r="C11" s="77">
        <v>21054.37</v>
      </c>
      <c r="D11" s="77">
        <v>12699.06</v>
      </c>
      <c r="E11" s="78">
        <v>60.32</v>
      </c>
    </row>
    <row r="12" spans="1:7" s="6" customFormat="1" ht="13.2" x14ac:dyDescent="0.25">
      <c r="A12" s="76" t="s">
        <v>58</v>
      </c>
      <c r="B12" s="77">
        <v>51300</v>
      </c>
      <c r="C12" s="77">
        <v>51300</v>
      </c>
      <c r="D12" s="77">
        <v>56768.89</v>
      </c>
      <c r="E12" s="78">
        <v>110.66</v>
      </c>
    </row>
    <row r="13" spans="1:7" s="6" customFormat="1" ht="13.2" x14ac:dyDescent="0.25">
      <c r="A13" s="76" t="s">
        <v>59</v>
      </c>
      <c r="B13" s="77">
        <v>51300</v>
      </c>
      <c r="C13" s="77">
        <v>51300</v>
      </c>
      <c r="D13" s="77">
        <v>56768.89</v>
      </c>
      <c r="E13" s="78">
        <v>110.66</v>
      </c>
    </row>
    <row r="14" spans="1:7" s="6" customFormat="1" ht="13.2" x14ac:dyDescent="0.25">
      <c r="A14" s="76" t="s">
        <v>60</v>
      </c>
      <c r="B14" s="77">
        <v>8826.06</v>
      </c>
      <c r="C14" s="77">
        <v>8826.06</v>
      </c>
      <c r="D14" s="77">
        <v>3131.58</v>
      </c>
      <c r="E14" s="78">
        <v>35.479999999999997</v>
      </c>
    </row>
    <row r="15" spans="1:7" s="6" customFormat="1" ht="13.2" x14ac:dyDescent="0.25">
      <c r="A15" s="76" t="s">
        <v>61</v>
      </c>
      <c r="B15" s="77">
        <v>8826.06</v>
      </c>
      <c r="C15" s="77">
        <v>8826.06</v>
      </c>
      <c r="D15" s="77">
        <v>3131.58</v>
      </c>
      <c r="E15" s="78">
        <v>35.479999999999997</v>
      </c>
    </row>
    <row r="16" spans="1:7" s="6" customFormat="1" ht="13.2" x14ac:dyDescent="0.25">
      <c r="A16" s="76" t="s">
        <v>62</v>
      </c>
      <c r="B16" s="77">
        <v>3221.22</v>
      </c>
      <c r="C16" s="77">
        <v>3221.22</v>
      </c>
      <c r="D16" s="83"/>
      <c r="E16" s="83"/>
    </row>
    <row r="17" spans="1:7" s="6" customFormat="1" ht="13.2" x14ac:dyDescent="0.25">
      <c r="A17" s="76" t="s">
        <v>63</v>
      </c>
      <c r="B17" s="77">
        <v>3221.22</v>
      </c>
      <c r="C17" s="77">
        <v>3221.22</v>
      </c>
      <c r="D17" s="83"/>
      <c r="E17" s="83"/>
    </row>
    <row r="18" spans="1:7" s="6" customFormat="1" ht="13.2" x14ac:dyDescent="0.25">
      <c r="A18" s="76" t="s">
        <v>64</v>
      </c>
      <c r="B18" s="77">
        <v>4892.6400000000003</v>
      </c>
      <c r="C18" s="77">
        <v>4892.6400000000003</v>
      </c>
      <c r="D18" s="77">
        <v>7135.43</v>
      </c>
      <c r="E18" s="78">
        <v>145.84</v>
      </c>
    </row>
    <row r="19" spans="1:7" s="6" customFormat="1" ht="13.2" x14ac:dyDescent="0.25">
      <c r="A19" s="76" t="s">
        <v>65</v>
      </c>
      <c r="B19" s="77">
        <v>4892.6400000000003</v>
      </c>
      <c r="C19" s="77">
        <v>4892.6400000000003</v>
      </c>
      <c r="D19" s="77">
        <v>7135.43</v>
      </c>
      <c r="E19" s="78">
        <v>145.84</v>
      </c>
    </row>
    <row r="20" spans="1:7" s="6" customFormat="1" ht="13.2" x14ac:dyDescent="0.25">
      <c r="A20" s="76" t="s">
        <v>66</v>
      </c>
      <c r="B20" s="77">
        <v>741804.24</v>
      </c>
      <c r="C20" s="77">
        <v>741804.24</v>
      </c>
      <c r="D20" s="77">
        <v>736763.79</v>
      </c>
      <c r="E20" s="78">
        <v>99.32</v>
      </c>
    </row>
    <row r="21" spans="1:7" s="6" customFormat="1" ht="13.2" x14ac:dyDescent="0.25">
      <c r="A21" s="76" t="s">
        <v>67</v>
      </c>
      <c r="B21" s="77">
        <v>741804.24</v>
      </c>
      <c r="C21" s="77">
        <v>741804.24</v>
      </c>
      <c r="D21" s="77">
        <v>736763.79</v>
      </c>
      <c r="E21" s="78">
        <v>99.32</v>
      </c>
    </row>
    <row r="22" spans="1:7" s="6" customFormat="1" ht="13.2" x14ac:dyDescent="0.25">
      <c r="A22" s="76" t="s">
        <v>68</v>
      </c>
      <c r="B22" s="78">
        <v>997.92</v>
      </c>
      <c r="C22" s="78">
        <v>997.92</v>
      </c>
      <c r="D22" s="83"/>
      <c r="E22" s="83"/>
    </row>
    <row r="23" spans="1:7" s="6" customFormat="1" ht="26.4" x14ac:dyDescent="0.25">
      <c r="A23" s="76" t="s">
        <v>69</v>
      </c>
      <c r="B23" s="78">
        <v>997.92</v>
      </c>
      <c r="C23" s="78">
        <v>997.92</v>
      </c>
      <c r="D23" s="83"/>
      <c r="E23" s="83"/>
    </row>
    <row r="24" spans="1:7" s="6" customFormat="1" ht="13.2" x14ac:dyDescent="0.25">
      <c r="A24" s="76" t="s">
        <v>70</v>
      </c>
      <c r="B24" s="77">
        <v>4461.58</v>
      </c>
      <c r="C24" s="77">
        <v>4461.58</v>
      </c>
      <c r="D24" s="78">
        <v>595.95000000000005</v>
      </c>
      <c r="E24" s="78">
        <v>13.36</v>
      </c>
    </row>
    <row r="25" spans="1:7" s="6" customFormat="1" ht="13.2" x14ac:dyDescent="0.25">
      <c r="A25" s="76" t="s">
        <v>71</v>
      </c>
      <c r="B25" s="77">
        <v>4461.58</v>
      </c>
      <c r="C25" s="77">
        <v>4461.58</v>
      </c>
      <c r="D25" s="78">
        <v>595.95000000000005</v>
      </c>
      <c r="E25" s="78">
        <v>13.36</v>
      </c>
    </row>
    <row r="26" spans="1:7" s="6" customFormat="1" ht="26.4" x14ac:dyDescent="0.25">
      <c r="A26" s="76" t="s">
        <v>72</v>
      </c>
      <c r="B26" s="78">
        <v>265.45</v>
      </c>
      <c r="C26" s="78">
        <v>265.45</v>
      </c>
      <c r="D26" s="83"/>
      <c r="E26" s="83"/>
    </row>
    <row r="27" spans="1:7" s="84" customFormat="1" ht="26.4" x14ac:dyDescent="0.25">
      <c r="A27" s="76" t="s">
        <v>73</v>
      </c>
      <c r="B27" s="78">
        <v>265.45</v>
      </c>
      <c r="C27" s="78">
        <v>265.45</v>
      </c>
      <c r="D27" s="83"/>
      <c r="E27" s="83"/>
      <c r="F27" s="6"/>
      <c r="G27" s="6"/>
    </row>
    <row r="28" spans="1:7" s="6" customFormat="1" ht="13.2" x14ac:dyDescent="0.25">
      <c r="A28" s="83" t="s">
        <v>74</v>
      </c>
      <c r="B28" s="77">
        <v>771160.83</v>
      </c>
      <c r="C28" s="77">
        <v>771160.83</v>
      </c>
      <c r="D28" s="77">
        <v>755433.35</v>
      </c>
      <c r="E28" s="78">
        <v>97.96</v>
      </c>
    </row>
    <row r="29" spans="1:7" s="6" customFormat="1" ht="13.2" x14ac:dyDescent="0.25">
      <c r="A29" s="85" t="s">
        <v>75</v>
      </c>
      <c r="B29" s="86">
        <v>737022.88</v>
      </c>
      <c r="C29" s="86">
        <v>737022.88</v>
      </c>
      <c r="D29" s="86">
        <v>724757.78</v>
      </c>
      <c r="E29" s="87">
        <v>98.34</v>
      </c>
      <c r="F29" s="84"/>
      <c r="G29" s="84"/>
    </row>
    <row r="30" spans="1:7" s="6" customFormat="1" ht="13.2" x14ac:dyDescent="0.25">
      <c r="A30" s="76" t="s">
        <v>52</v>
      </c>
      <c r="B30" s="83"/>
      <c r="C30" s="83"/>
      <c r="D30" s="78">
        <v>49.79</v>
      </c>
      <c r="E30" s="83"/>
    </row>
    <row r="31" spans="1:7" s="6" customFormat="1" ht="13.2" x14ac:dyDescent="0.25">
      <c r="A31" s="76" t="s">
        <v>53</v>
      </c>
      <c r="B31" s="83"/>
      <c r="C31" s="83"/>
      <c r="D31" s="78">
        <v>49.79</v>
      </c>
      <c r="E31" s="83"/>
    </row>
    <row r="32" spans="1:7" s="6" customFormat="1" ht="13.2" x14ac:dyDescent="0.25">
      <c r="A32" s="88" t="s">
        <v>76</v>
      </c>
      <c r="B32" s="83"/>
      <c r="C32" s="83"/>
      <c r="D32" s="78">
        <v>49.79</v>
      </c>
      <c r="E32" s="83"/>
    </row>
    <row r="33" spans="1:5" s="6" customFormat="1" ht="13.2" x14ac:dyDescent="0.25">
      <c r="A33" s="89" t="s">
        <v>77</v>
      </c>
      <c r="B33" s="90"/>
      <c r="C33" s="90"/>
      <c r="D33" s="91">
        <v>49.79</v>
      </c>
      <c r="E33" s="90"/>
    </row>
    <row r="34" spans="1:5" s="6" customFormat="1" ht="13.2" x14ac:dyDescent="0.25">
      <c r="A34" s="76" t="s">
        <v>54</v>
      </c>
      <c r="B34" s="78">
        <v>535.95000000000005</v>
      </c>
      <c r="C34" s="78">
        <v>535.95000000000005</v>
      </c>
      <c r="D34" s="78">
        <v>130</v>
      </c>
      <c r="E34" s="78">
        <v>24.26</v>
      </c>
    </row>
    <row r="35" spans="1:5" s="6" customFormat="1" ht="13.2" x14ac:dyDescent="0.25">
      <c r="A35" s="76" t="s">
        <v>55</v>
      </c>
      <c r="B35" s="78">
        <v>535.95000000000005</v>
      </c>
      <c r="C35" s="78">
        <v>535.95000000000005</v>
      </c>
      <c r="D35" s="78">
        <v>130</v>
      </c>
      <c r="E35" s="78">
        <v>24.26</v>
      </c>
    </row>
    <row r="36" spans="1:5" s="6" customFormat="1" ht="13.2" x14ac:dyDescent="0.25">
      <c r="A36" s="88" t="s">
        <v>78</v>
      </c>
      <c r="B36" s="78">
        <v>535.95000000000005</v>
      </c>
      <c r="C36" s="78">
        <v>535.95000000000005</v>
      </c>
      <c r="D36" s="78">
        <v>130</v>
      </c>
      <c r="E36" s="78">
        <v>24.26</v>
      </c>
    </row>
    <row r="37" spans="1:5" s="6" customFormat="1" ht="13.2" x14ac:dyDescent="0.25">
      <c r="A37" s="89" t="s">
        <v>79</v>
      </c>
      <c r="B37" s="90"/>
      <c r="C37" s="90"/>
      <c r="D37" s="91">
        <v>130</v>
      </c>
      <c r="E37" s="90"/>
    </row>
    <row r="38" spans="1:5" s="6" customFormat="1" ht="13.2" x14ac:dyDescent="0.25">
      <c r="A38" s="76" t="s">
        <v>56</v>
      </c>
      <c r="B38" s="77">
        <v>7048.08</v>
      </c>
      <c r="C38" s="77">
        <v>7048.08</v>
      </c>
      <c r="D38" s="78">
        <v>719.13</v>
      </c>
      <c r="E38" s="78">
        <v>10.199999999999999</v>
      </c>
    </row>
    <row r="39" spans="1:5" s="6" customFormat="1" ht="13.2" x14ac:dyDescent="0.25">
      <c r="A39" s="76" t="s">
        <v>57</v>
      </c>
      <c r="B39" s="77">
        <v>7048.08</v>
      </c>
      <c r="C39" s="77">
        <v>7048.08</v>
      </c>
      <c r="D39" s="78">
        <v>719.13</v>
      </c>
      <c r="E39" s="78">
        <v>10.199999999999999</v>
      </c>
    </row>
    <row r="40" spans="1:5" s="6" customFormat="1" ht="13.2" x14ac:dyDescent="0.25">
      <c r="A40" s="88" t="s">
        <v>78</v>
      </c>
      <c r="B40" s="77">
        <v>7048.08</v>
      </c>
      <c r="C40" s="77">
        <v>7048.08</v>
      </c>
      <c r="D40" s="78">
        <v>719.13</v>
      </c>
      <c r="E40" s="78">
        <v>10.199999999999999</v>
      </c>
    </row>
    <row r="41" spans="1:5" s="6" customFormat="1" ht="13.2" x14ac:dyDescent="0.25">
      <c r="A41" s="89" t="s">
        <v>80</v>
      </c>
      <c r="B41" s="90"/>
      <c r="C41" s="90"/>
      <c r="D41" s="91">
        <v>36.28</v>
      </c>
      <c r="E41" s="90"/>
    </row>
    <row r="42" spans="1:5" s="6" customFormat="1" ht="13.2" x14ac:dyDescent="0.25">
      <c r="A42" s="89" t="s">
        <v>81</v>
      </c>
      <c r="B42" s="90"/>
      <c r="C42" s="90"/>
      <c r="D42" s="91">
        <v>39</v>
      </c>
      <c r="E42" s="90"/>
    </row>
    <row r="43" spans="1:5" s="6" customFormat="1" ht="13.2" x14ac:dyDescent="0.25">
      <c r="A43" s="89" t="s">
        <v>82</v>
      </c>
      <c r="B43" s="90"/>
      <c r="C43" s="90"/>
      <c r="D43" s="91">
        <v>93.85</v>
      </c>
      <c r="E43" s="90"/>
    </row>
    <row r="44" spans="1:5" s="6" customFormat="1" ht="13.2" x14ac:dyDescent="0.25">
      <c r="A44" s="89" t="s">
        <v>83</v>
      </c>
      <c r="B44" s="90"/>
      <c r="C44" s="90"/>
      <c r="D44" s="91">
        <v>550</v>
      </c>
      <c r="E44" s="90"/>
    </row>
    <row r="45" spans="1:5" s="6" customFormat="1" ht="13.2" x14ac:dyDescent="0.25">
      <c r="A45" s="76" t="s">
        <v>58</v>
      </c>
      <c r="B45" s="77">
        <v>51300</v>
      </c>
      <c r="C45" s="77">
        <v>51300</v>
      </c>
      <c r="D45" s="77">
        <v>50850.89</v>
      </c>
      <c r="E45" s="78">
        <v>99.12</v>
      </c>
    </row>
    <row r="46" spans="1:5" s="6" customFormat="1" ht="13.2" x14ac:dyDescent="0.25">
      <c r="A46" s="76" t="s">
        <v>59</v>
      </c>
      <c r="B46" s="77">
        <v>51300</v>
      </c>
      <c r="C46" s="77">
        <v>51300</v>
      </c>
      <c r="D46" s="77">
        <v>50850.89</v>
      </c>
      <c r="E46" s="78">
        <v>99.12</v>
      </c>
    </row>
    <row r="47" spans="1:5" s="6" customFormat="1" ht="13.2" x14ac:dyDescent="0.25">
      <c r="A47" s="88" t="s">
        <v>78</v>
      </c>
      <c r="B47" s="77">
        <v>50612.91</v>
      </c>
      <c r="C47" s="77">
        <v>50612.91</v>
      </c>
      <c r="D47" s="77">
        <v>50423.82</v>
      </c>
      <c r="E47" s="78">
        <v>99.63</v>
      </c>
    </row>
    <row r="48" spans="1:5" s="6" customFormat="1" ht="13.2" x14ac:dyDescent="0.25">
      <c r="A48" s="89" t="s">
        <v>84</v>
      </c>
      <c r="B48" s="90"/>
      <c r="C48" s="90"/>
      <c r="D48" s="92">
        <v>3069.55</v>
      </c>
      <c r="E48" s="90"/>
    </row>
    <row r="49" spans="1:5" s="6" customFormat="1" ht="13.2" x14ac:dyDescent="0.25">
      <c r="A49" s="89" t="s">
        <v>85</v>
      </c>
      <c r="B49" s="90"/>
      <c r="C49" s="90"/>
      <c r="D49" s="91">
        <v>120</v>
      </c>
      <c r="E49" s="90"/>
    </row>
    <row r="50" spans="1:5" s="6" customFormat="1" ht="13.2" x14ac:dyDescent="0.25">
      <c r="A50" s="89" t="s">
        <v>86</v>
      </c>
      <c r="B50" s="90"/>
      <c r="C50" s="90"/>
      <c r="D50" s="92">
        <v>1450.5</v>
      </c>
      <c r="E50" s="90"/>
    </row>
    <row r="51" spans="1:5" s="6" customFormat="1" ht="13.2" x14ac:dyDescent="0.25">
      <c r="A51" s="89" t="s">
        <v>80</v>
      </c>
      <c r="B51" s="90"/>
      <c r="C51" s="90"/>
      <c r="D51" s="92">
        <v>8708.6</v>
      </c>
      <c r="E51" s="90"/>
    </row>
    <row r="52" spans="1:5" s="6" customFormat="1" ht="13.2" x14ac:dyDescent="0.25">
      <c r="A52" s="89" t="s">
        <v>81</v>
      </c>
      <c r="B52" s="90"/>
      <c r="C52" s="90"/>
      <c r="D52" s="92">
        <v>10987.56</v>
      </c>
      <c r="E52" s="90"/>
    </row>
    <row r="53" spans="1:5" s="6" customFormat="1" ht="13.2" x14ac:dyDescent="0.25">
      <c r="A53" s="89" t="s">
        <v>87</v>
      </c>
      <c r="B53" s="90"/>
      <c r="C53" s="90"/>
      <c r="D53" s="92">
        <v>1430.87</v>
      </c>
      <c r="E53" s="90"/>
    </row>
    <row r="54" spans="1:5" s="6" customFormat="1" ht="13.2" x14ac:dyDescent="0.25">
      <c r="A54" s="89" t="s">
        <v>82</v>
      </c>
      <c r="B54" s="90"/>
      <c r="C54" s="90"/>
      <c r="D54" s="91">
        <v>70</v>
      </c>
      <c r="E54" s="90"/>
    </row>
    <row r="55" spans="1:5" s="6" customFormat="1" ht="13.2" x14ac:dyDescent="0.25">
      <c r="A55" s="89" t="s">
        <v>88</v>
      </c>
      <c r="B55" s="90"/>
      <c r="C55" s="90"/>
      <c r="D55" s="91">
        <v>143.78</v>
      </c>
      <c r="E55" s="90"/>
    </row>
    <row r="56" spans="1:5" s="6" customFormat="1" ht="13.2" x14ac:dyDescent="0.25">
      <c r="A56" s="89" t="s">
        <v>89</v>
      </c>
      <c r="B56" s="90"/>
      <c r="C56" s="90"/>
      <c r="D56" s="92">
        <v>10755.54</v>
      </c>
      <c r="E56" s="90"/>
    </row>
    <row r="57" spans="1:5" s="6" customFormat="1" ht="13.2" x14ac:dyDescent="0.25">
      <c r="A57" s="89" t="s">
        <v>90</v>
      </c>
      <c r="B57" s="90"/>
      <c r="C57" s="90"/>
      <c r="D57" s="91">
        <v>671.53</v>
      </c>
      <c r="E57" s="90"/>
    </row>
    <row r="58" spans="1:5" s="6" customFormat="1" ht="13.2" x14ac:dyDescent="0.25">
      <c r="A58" s="89" t="s">
        <v>91</v>
      </c>
      <c r="B58" s="90"/>
      <c r="C58" s="90"/>
      <c r="D58" s="91">
        <v>770</v>
      </c>
      <c r="E58" s="90"/>
    </row>
    <row r="59" spans="1:5" s="6" customFormat="1" ht="13.2" x14ac:dyDescent="0.25">
      <c r="A59" s="89" t="s">
        <v>92</v>
      </c>
      <c r="B59" s="90"/>
      <c r="C59" s="90"/>
      <c r="D59" s="92">
        <v>2918.5</v>
      </c>
      <c r="E59" s="90"/>
    </row>
    <row r="60" spans="1:5" s="6" customFormat="1" ht="13.2" x14ac:dyDescent="0.25">
      <c r="A60" s="89" t="s">
        <v>93</v>
      </c>
      <c r="B60" s="90"/>
      <c r="C60" s="90"/>
      <c r="D60" s="92">
        <v>3128.15</v>
      </c>
      <c r="E60" s="90"/>
    </row>
    <row r="61" spans="1:5" s="6" customFormat="1" ht="13.2" x14ac:dyDescent="0.25">
      <c r="A61" s="89" t="s">
        <v>94</v>
      </c>
      <c r="B61" s="90"/>
      <c r="C61" s="90"/>
      <c r="D61" s="92">
        <v>1875</v>
      </c>
      <c r="E61" s="90"/>
    </row>
    <row r="62" spans="1:5" s="6" customFormat="1" ht="13.2" x14ac:dyDescent="0.25">
      <c r="A62" s="89" t="s">
        <v>95</v>
      </c>
      <c r="B62" s="90"/>
      <c r="C62" s="90"/>
      <c r="D62" s="92">
        <v>2663.66</v>
      </c>
      <c r="E62" s="90"/>
    </row>
    <row r="63" spans="1:5" s="6" customFormat="1" ht="13.2" x14ac:dyDescent="0.25">
      <c r="A63" s="89" t="s">
        <v>79</v>
      </c>
      <c r="B63" s="90"/>
      <c r="C63" s="90"/>
      <c r="D63" s="92">
        <v>1315.98</v>
      </c>
      <c r="E63" s="90"/>
    </row>
    <row r="64" spans="1:5" s="6" customFormat="1" ht="13.2" x14ac:dyDescent="0.25">
      <c r="A64" s="89" t="s">
        <v>96</v>
      </c>
      <c r="B64" s="90"/>
      <c r="C64" s="90"/>
      <c r="D64" s="91">
        <v>70</v>
      </c>
      <c r="E64" s="90"/>
    </row>
    <row r="65" spans="1:5" s="6" customFormat="1" ht="13.2" x14ac:dyDescent="0.25">
      <c r="A65" s="89" t="s">
        <v>97</v>
      </c>
      <c r="B65" s="90"/>
      <c r="C65" s="90"/>
      <c r="D65" s="91">
        <v>274.60000000000002</v>
      </c>
      <c r="E65" s="90"/>
    </row>
    <row r="66" spans="1:5" s="6" customFormat="1" ht="13.2" x14ac:dyDescent="0.25">
      <c r="A66" s="88" t="s">
        <v>76</v>
      </c>
      <c r="B66" s="78">
        <v>687.09</v>
      </c>
      <c r="C66" s="78">
        <v>687.09</v>
      </c>
      <c r="D66" s="78">
        <v>427.07</v>
      </c>
      <c r="E66" s="78">
        <v>62.16</v>
      </c>
    </row>
    <row r="67" spans="1:5" s="6" customFormat="1" ht="13.2" x14ac:dyDescent="0.25">
      <c r="A67" s="89" t="s">
        <v>77</v>
      </c>
      <c r="B67" s="90"/>
      <c r="C67" s="90"/>
      <c r="D67" s="91">
        <v>427.07</v>
      </c>
      <c r="E67" s="90"/>
    </row>
    <row r="68" spans="1:5" s="6" customFormat="1" ht="13.2" x14ac:dyDescent="0.25">
      <c r="A68" s="76" t="s">
        <v>66</v>
      </c>
      <c r="B68" s="77">
        <v>673411.82</v>
      </c>
      <c r="C68" s="77">
        <v>673411.82</v>
      </c>
      <c r="D68" s="77">
        <v>672412.02</v>
      </c>
      <c r="E68" s="78">
        <v>99.85</v>
      </c>
    </row>
    <row r="69" spans="1:5" s="6" customFormat="1" ht="13.2" x14ac:dyDescent="0.25">
      <c r="A69" s="76" t="s">
        <v>67</v>
      </c>
      <c r="B69" s="77">
        <v>673411.82</v>
      </c>
      <c r="C69" s="77">
        <v>673411.82</v>
      </c>
      <c r="D69" s="77">
        <v>672412.02</v>
      </c>
      <c r="E69" s="78">
        <v>99.85</v>
      </c>
    </row>
    <row r="70" spans="1:5" s="6" customFormat="1" ht="13.2" x14ac:dyDescent="0.25">
      <c r="A70" s="88" t="s">
        <v>98</v>
      </c>
      <c r="B70" s="77">
        <v>627422.27</v>
      </c>
      <c r="C70" s="77">
        <v>627422.27</v>
      </c>
      <c r="D70" s="77">
        <v>645355.31999999995</v>
      </c>
      <c r="E70" s="78">
        <v>102.86</v>
      </c>
    </row>
    <row r="71" spans="1:5" s="6" customFormat="1" ht="13.2" x14ac:dyDescent="0.25">
      <c r="A71" s="89" t="s">
        <v>99</v>
      </c>
      <c r="B71" s="90"/>
      <c r="C71" s="90"/>
      <c r="D71" s="92">
        <v>531125.80000000005</v>
      </c>
      <c r="E71" s="90"/>
    </row>
    <row r="72" spans="1:5" s="6" customFormat="1" ht="13.2" x14ac:dyDescent="0.25">
      <c r="A72" s="89" t="s">
        <v>100</v>
      </c>
      <c r="B72" s="90"/>
      <c r="C72" s="90"/>
      <c r="D72" s="92">
        <v>26577.85</v>
      </c>
      <c r="E72" s="90"/>
    </row>
    <row r="73" spans="1:5" s="6" customFormat="1" ht="13.2" x14ac:dyDescent="0.25">
      <c r="A73" s="89" t="s">
        <v>101</v>
      </c>
      <c r="B73" s="90"/>
      <c r="C73" s="90"/>
      <c r="D73" s="92">
        <v>87651.67</v>
      </c>
      <c r="E73" s="90"/>
    </row>
    <row r="74" spans="1:5" s="6" customFormat="1" ht="13.2" x14ac:dyDescent="0.25">
      <c r="A74" s="88" t="s">
        <v>78</v>
      </c>
      <c r="B74" s="77">
        <v>44817.78</v>
      </c>
      <c r="C74" s="77">
        <v>44817.78</v>
      </c>
      <c r="D74" s="77">
        <v>26799.87</v>
      </c>
      <c r="E74" s="78">
        <v>59.8</v>
      </c>
    </row>
    <row r="75" spans="1:5" s="6" customFormat="1" ht="13.2" x14ac:dyDescent="0.25">
      <c r="A75" s="89" t="s">
        <v>102</v>
      </c>
      <c r="B75" s="90"/>
      <c r="C75" s="90"/>
      <c r="D75" s="92">
        <v>20925.77</v>
      </c>
      <c r="E75" s="90"/>
    </row>
    <row r="76" spans="1:5" s="6" customFormat="1" ht="13.2" x14ac:dyDescent="0.25">
      <c r="A76" s="89" t="s">
        <v>80</v>
      </c>
      <c r="B76" s="90"/>
      <c r="C76" s="90"/>
      <c r="D76" s="92">
        <v>2725.44</v>
      </c>
      <c r="E76" s="90"/>
    </row>
    <row r="77" spans="1:5" s="6" customFormat="1" ht="13.2" x14ac:dyDescent="0.25">
      <c r="A77" s="89" t="s">
        <v>89</v>
      </c>
      <c r="B77" s="90"/>
      <c r="C77" s="90"/>
      <c r="D77" s="91">
        <v>530</v>
      </c>
      <c r="E77" s="90"/>
    </row>
    <row r="78" spans="1:5" s="6" customFormat="1" ht="13.2" x14ac:dyDescent="0.25">
      <c r="A78" s="89" t="s">
        <v>79</v>
      </c>
      <c r="B78" s="90"/>
      <c r="C78" s="90"/>
      <c r="D78" s="91">
        <v>56.25</v>
      </c>
      <c r="E78" s="90"/>
    </row>
    <row r="79" spans="1:5" s="6" customFormat="1" ht="13.2" x14ac:dyDescent="0.25">
      <c r="A79" s="89" t="s">
        <v>103</v>
      </c>
      <c r="B79" s="90"/>
      <c r="C79" s="90"/>
      <c r="D79" s="91">
        <v>66.41</v>
      </c>
      <c r="E79" s="90"/>
    </row>
    <row r="80" spans="1:5" s="6" customFormat="1" ht="13.2" x14ac:dyDescent="0.25">
      <c r="A80" s="89" t="s">
        <v>104</v>
      </c>
      <c r="B80" s="90"/>
      <c r="C80" s="90"/>
      <c r="D80" s="92">
        <v>2496</v>
      </c>
      <c r="E80" s="90"/>
    </row>
    <row r="81" spans="1:7" s="6" customFormat="1" ht="13.2" x14ac:dyDescent="0.25">
      <c r="A81" s="88" t="s">
        <v>76</v>
      </c>
      <c r="B81" s="78">
        <v>610.09</v>
      </c>
      <c r="C81" s="78">
        <v>610.09</v>
      </c>
      <c r="D81" s="83"/>
      <c r="E81" s="83"/>
    </row>
    <row r="82" spans="1:7" s="6" customFormat="1" ht="13.2" x14ac:dyDescent="0.25">
      <c r="A82" s="88" t="s">
        <v>105</v>
      </c>
      <c r="B82" s="78">
        <v>561.67999999999995</v>
      </c>
      <c r="C82" s="78">
        <v>561.67999999999995</v>
      </c>
      <c r="D82" s="78">
        <v>256.83</v>
      </c>
      <c r="E82" s="78">
        <v>45.73</v>
      </c>
    </row>
    <row r="83" spans="1:7" s="6" customFormat="1" ht="13.2" x14ac:dyDescent="0.25">
      <c r="A83" s="89" t="s">
        <v>106</v>
      </c>
      <c r="B83" s="90"/>
      <c r="C83" s="90"/>
      <c r="D83" s="91">
        <v>256.83</v>
      </c>
      <c r="E83" s="90"/>
    </row>
    <row r="84" spans="1:7" s="6" customFormat="1" ht="13.2" x14ac:dyDescent="0.25">
      <c r="A84" s="76" t="s">
        <v>70</v>
      </c>
      <c r="B84" s="77">
        <v>4461.58</v>
      </c>
      <c r="C84" s="77">
        <v>4461.58</v>
      </c>
      <c r="D84" s="78">
        <v>595.95000000000005</v>
      </c>
      <c r="E84" s="78">
        <v>13.36</v>
      </c>
    </row>
    <row r="85" spans="1:7" s="6" customFormat="1" ht="13.2" x14ac:dyDescent="0.25">
      <c r="A85" s="76" t="s">
        <v>71</v>
      </c>
      <c r="B85" s="77">
        <v>4461.58</v>
      </c>
      <c r="C85" s="77">
        <v>4461.58</v>
      </c>
      <c r="D85" s="78">
        <v>595.95000000000005</v>
      </c>
      <c r="E85" s="78">
        <v>13.36</v>
      </c>
    </row>
    <row r="86" spans="1:7" s="6" customFormat="1" ht="13.2" x14ac:dyDescent="0.25">
      <c r="A86" s="88" t="s">
        <v>78</v>
      </c>
      <c r="B86" s="77">
        <v>4461.58</v>
      </c>
      <c r="C86" s="77">
        <v>4461.58</v>
      </c>
      <c r="D86" s="78">
        <v>595.95000000000005</v>
      </c>
      <c r="E86" s="78">
        <v>13.36</v>
      </c>
    </row>
    <row r="87" spans="1:7" s="6" customFormat="1" ht="13.2" x14ac:dyDescent="0.25">
      <c r="A87" s="89" t="s">
        <v>80</v>
      </c>
      <c r="B87" s="90"/>
      <c r="C87" s="90"/>
      <c r="D87" s="91">
        <v>72.2</v>
      </c>
      <c r="E87" s="90"/>
    </row>
    <row r="88" spans="1:7" s="6" customFormat="1" ht="13.2" x14ac:dyDescent="0.25">
      <c r="A88" s="89" t="s">
        <v>88</v>
      </c>
      <c r="B88" s="90"/>
      <c r="C88" s="90"/>
      <c r="D88" s="91">
        <v>523.75</v>
      </c>
      <c r="E88" s="90"/>
    </row>
    <row r="89" spans="1:7" s="6" customFormat="1" ht="26.4" x14ac:dyDescent="0.25">
      <c r="A89" s="76" t="s">
        <v>72</v>
      </c>
      <c r="B89" s="78">
        <v>265.45</v>
      </c>
      <c r="C89" s="78">
        <v>265.45</v>
      </c>
      <c r="D89" s="83"/>
      <c r="E89" s="83"/>
    </row>
    <row r="90" spans="1:7" s="84" customFormat="1" ht="26.4" x14ac:dyDescent="0.25">
      <c r="A90" s="76" t="s">
        <v>73</v>
      </c>
      <c r="B90" s="78">
        <v>265.45</v>
      </c>
      <c r="C90" s="78">
        <v>265.45</v>
      </c>
      <c r="D90" s="83"/>
      <c r="E90" s="83"/>
      <c r="F90" s="6"/>
      <c r="G90" s="6"/>
    </row>
    <row r="91" spans="1:7" s="6" customFormat="1" ht="13.2" x14ac:dyDescent="0.25">
      <c r="A91" s="88" t="s">
        <v>78</v>
      </c>
      <c r="B91" s="78">
        <v>265.45</v>
      </c>
      <c r="C91" s="78">
        <v>265.45</v>
      </c>
      <c r="D91" s="83"/>
      <c r="E91" s="83"/>
    </row>
    <row r="92" spans="1:7" s="6" customFormat="1" ht="13.2" x14ac:dyDescent="0.25">
      <c r="A92" s="85" t="s">
        <v>107</v>
      </c>
      <c r="B92" s="86">
        <v>8282.75</v>
      </c>
      <c r="C92" s="86">
        <v>8282.75</v>
      </c>
      <c r="D92" s="86">
        <v>8187.85</v>
      </c>
      <c r="E92" s="87">
        <v>98.85</v>
      </c>
      <c r="F92" s="84"/>
      <c r="G92" s="84"/>
    </row>
    <row r="93" spans="1:7" s="6" customFormat="1" ht="13.2" x14ac:dyDescent="0.25">
      <c r="A93" s="76" t="s">
        <v>66</v>
      </c>
      <c r="B93" s="77">
        <v>8282.75</v>
      </c>
      <c r="C93" s="77">
        <v>8282.75</v>
      </c>
      <c r="D93" s="77">
        <v>8187.85</v>
      </c>
      <c r="E93" s="78">
        <v>98.85</v>
      </c>
    </row>
    <row r="94" spans="1:7" s="6" customFormat="1" ht="13.2" x14ac:dyDescent="0.25">
      <c r="A94" s="76" t="s">
        <v>67</v>
      </c>
      <c r="B94" s="77">
        <v>8282.75</v>
      </c>
      <c r="C94" s="77">
        <v>8282.75</v>
      </c>
      <c r="D94" s="77">
        <v>8187.85</v>
      </c>
      <c r="E94" s="78">
        <v>98.85</v>
      </c>
    </row>
    <row r="95" spans="1:7" s="6" customFormat="1" ht="13.2" x14ac:dyDescent="0.25">
      <c r="A95" s="88" t="s">
        <v>105</v>
      </c>
      <c r="B95" s="77">
        <v>2442.9499999999998</v>
      </c>
      <c r="C95" s="77">
        <v>2442.9499999999998</v>
      </c>
      <c r="D95" s="83"/>
      <c r="E95" s="83"/>
    </row>
    <row r="96" spans="1:7" s="84" customFormat="1" ht="13.2" x14ac:dyDescent="0.25">
      <c r="A96" s="88" t="s">
        <v>108</v>
      </c>
      <c r="B96" s="77">
        <v>5839.8</v>
      </c>
      <c r="C96" s="77">
        <v>5839.8</v>
      </c>
      <c r="D96" s="77">
        <v>8187.85</v>
      </c>
      <c r="E96" s="78">
        <v>140.21</v>
      </c>
      <c r="F96" s="6"/>
      <c r="G96" s="6"/>
    </row>
    <row r="97" spans="1:7" s="6" customFormat="1" ht="13.2" x14ac:dyDescent="0.25">
      <c r="A97" s="89" t="s">
        <v>109</v>
      </c>
      <c r="B97" s="90"/>
      <c r="C97" s="90"/>
      <c r="D97" s="92">
        <v>8187.85</v>
      </c>
      <c r="E97" s="90"/>
    </row>
    <row r="98" spans="1:7" s="6" customFormat="1" ht="13.2" x14ac:dyDescent="0.25">
      <c r="A98" s="85" t="s">
        <v>110</v>
      </c>
      <c r="B98" s="86">
        <v>25855.200000000001</v>
      </c>
      <c r="C98" s="86">
        <v>25855.200000000001</v>
      </c>
      <c r="D98" s="86">
        <v>22487.72</v>
      </c>
      <c r="E98" s="87">
        <v>86.98</v>
      </c>
      <c r="F98" s="84"/>
      <c r="G98" s="84"/>
    </row>
    <row r="99" spans="1:7" s="6" customFormat="1" ht="13.2" x14ac:dyDescent="0.25">
      <c r="A99" s="76" t="s">
        <v>66</v>
      </c>
      <c r="B99" s="77">
        <v>25855.200000000001</v>
      </c>
      <c r="C99" s="77">
        <v>25855.200000000001</v>
      </c>
      <c r="D99" s="77">
        <v>22487.72</v>
      </c>
      <c r="E99" s="78">
        <v>86.98</v>
      </c>
    </row>
    <row r="100" spans="1:7" s="6" customFormat="1" ht="13.2" x14ac:dyDescent="0.25">
      <c r="A100" s="76" t="s">
        <v>67</v>
      </c>
      <c r="B100" s="77">
        <v>25855.200000000001</v>
      </c>
      <c r="C100" s="77">
        <v>25855.200000000001</v>
      </c>
      <c r="D100" s="77">
        <v>22487.72</v>
      </c>
      <c r="E100" s="78">
        <v>86.98</v>
      </c>
    </row>
    <row r="101" spans="1:7" s="6" customFormat="1" ht="13.2" x14ac:dyDescent="0.25">
      <c r="A101" s="88" t="s">
        <v>78</v>
      </c>
      <c r="B101" s="77">
        <v>25855.200000000001</v>
      </c>
      <c r="C101" s="77">
        <v>25855.200000000001</v>
      </c>
      <c r="D101" s="77">
        <v>22487.72</v>
      </c>
      <c r="E101" s="78">
        <v>86.98</v>
      </c>
    </row>
    <row r="102" spans="1:7" s="84" customFormat="1" ht="13.2" x14ac:dyDescent="0.25">
      <c r="A102" s="89" t="s">
        <v>111</v>
      </c>
      <c r="B102" s="90"/>
      <c r="C102" s="90"/>
      <c r="D102" s="92">
        <v>22487.72</v>
      </c>
      <c r="E102" s="90"/>
      <c r="F102" s="6"/>
      <c r="G102" s="6"/>
    </row>
    <row r="103" spans="1:7" s="6" customFormat="1" ht="13.2" x14ac:dyDescent="0.25">
      <c r="A103" s="83" t="s">
        <v>112</v>
      </c>
      <c r="B103" s="77">
        <v>88971.18</v>
      </c>
      <c r="C103" s="77">
        <v>88971.18</v>
      </c>
      <c r="D103" s="77">
        <v>78010.94</v>
      </c>
      <c r="E103" s="78">
        <v>87.68</v>
      </c>
    </row>
    <row r="104" spans="1:7" s="6" customFormat="1" ht="13.2" x14ac:dyDescent="0.25">
      <c r="A104" s="85" t="s">
        <v>113</v>
      </c>
      <c r="B104" s="86">
        <v>41813.839999999997</v>
      </c>
      <c r="C104" s="86">
        <v>41813.839999999997</v>
      </c>
      <c r="D104" s="86">
        <v>36208.14</v>
      </c>
      <c r="E104" s="87">
        <v>86.59</v>
      </c>
      <c r="F104" s="84"/>
      <c r="G104" s="84"/>
    </row>
    <row r="105" spans="1:7" s="6" customFormat="1" ht="13.2" x14ac:dyDescent="0.25">
      <c r="A105" s="76" t="s">
        <v>56</v>
      </c>
      <c r="B105" s="77">
        <v>14006.29</v>
      </c>
      <c r="C105" s="77">
        <v>14006.29</v>
      </c>
      <c r="D105" s="77">
        <v>11979.93</v>
      </c>
      <c r="E105" s="78">
        <v>85.53</v>
      </c>
    </row>
    <row r="106" spans="1:7" s="6" customFormat="1" ht="13.2" x14ac:dyDescent="0.25">
      <c r="A106" s="76" t="s">
        <v>57</v>
      </c>
      <c r="B106" s="77">
        <v>14006.29</v>
      </c>
      <c r="C106" s="77">
        <v>14006.29</v>
      </c>
      <c r="D106" s="77">
        <v>11979.93</v>
      </c>
      <c r="E106" s="78">
        <v>85.53</v>
      </c>
    </row>
    <row r="107" spans="1:7" s="6" customFormat="1" ht="13.2" x14ac:dyDescent="0.25">
      <c r="A107" s="88" t="s">
        <v>78</v>
      </c>
      <c r="B107" s="77">
        <v>14006.29</v>
      </c>
      <c r="C107" s="77">
        <v>14006.29</v>
      </c>
      <c r="D107" s="77">
        <v>11979.93</v>
      </c>
      <c r="E107" s="78">
        <v>85.53</v>
      </c>
    </row>
    <row r="108" spans="1:7" s="6" customFormat="1" ht="13.2" x14ac:dyDescent="0.25">
      <c r="A108" s="89" t="s">
        <v>79</v>
      </c>
      <c r="B108" s="90"/>
      <c r="C108" s="90"/>
      <c r="D108" s="92">
        <v>11893.8</v>
      </c>
      <c r="E108" s="90"/>
    </row>
    <row r="109" spans="1:7" s="6" customFormat="1" ht="13.2" x14ac:dyDescent="0.25">
      <c r="A109" s="89" t="s">
        <v>97</v>
      </c>
      <c r="B109" s="90"/>
      <c r="C109" s="90"/>
      <c r="D109" s="91">
        <v>86.13</v>
      </c>
      <c r="E109" s="90"/>
    </row>
    <row r="110" spans="1:7" s="6" customFormat="1" ht="13.2" x14ac:dyDescent="0.25">
      <c r="A110" s="76" t="s">
        <v>60</v>
      </c>
      <c r="B110" s="77">
        <v>8226.06</v>
      </c>
      <c r="C110" s="77">
        <v>8226.06</v>
      </c>
      <c r="D110" s="78">
        <v>601.58000000000004</v>
      </c>
      <c r="E110" s="78">
        <v>7.31</v>
      </c>
    </row>
    <row r="111" spans="1:7" s="6" customFormat="1" ht="13.2" x14ac:dyDescent="0.25">
      <c r="A111" s="76" t="s">
        <v>61</v>
      </c>
      <c r="B111" s="77">
        <v>8226.06</v>
      </c>
      <c r="C111" s="77">
        <v>8226.06</v>
      </c>
      <c r="D111" s="78">
        <v>601.58000000000004</v>
      </c>
      <c r="E111" s="78">
        <v>7.31</v>
      </c>
    </row>
    <row r="112" spans="1:7" s="6" customFormat="1" ht="13.2" x14ac:dyDescent="0.25">
      <c r="A112" s="88" t="s">
        <v>108</v>
      </c>
      <c r="B112" s="77">
        <v>8226.06</v>
      </c>
      <c r="C112" s="77">
        <v>8226.06</v>
      </c>
      <c r="D112" s="78">
        <v>601.58000000000004</v>
      </c>
      <c r="E112" s="78">
        <v>7.31</v>
      </c>
    </row>
    <row r="113" spans="1:7" s="6" customFormat="1" ht="13.2" x14ac:dyDescent="0.25">
      <c r="A113" s="89" t="s">
        <v>114</v>
      </c>
      <c r="B113" s="90"/>
      <c r="C113" s="90"/>
      <c r="D113" s="91">
        <v>601.58000000000004</v>
      </c>
      <c r="E113" s="90"/>
    </row>
    <row r="114" spans="1:7" s="6" customFormat="1" ht="13.2" x14ac:dyDescent="0.25">
      <c r="A114" s="76" t="s">
        <v>66</v>
      </c>
      <c r="B114" s="77">
        <v>19581.490000000002</v>
      </c>
      <c r="C114" s="77">
        <v>19581.490000000002</v>
      </c>
      <c r="D114" s="77">
        <v>23626.63</v>
      </c>
      <c r="E114" s="78">
        <v>120.66</v>
      </c>
    </row>
    <row r="115" spans="1:7" s="6" customFormat="1" ht="13.2" x14ac:dyDescent="0.25">
      <c r="A115" s="76" t="s">
        <v>67</v>
      </c>
      <c r="B115" s="77">
        <v>19581.490000000002</v>
      </c>
      <c r="C115" s="77">
        <v>19581.490000000002</v>
      </c>
      <c r="D115" s="77">
        <v>23626.63</v>
      </c>
      <c r="E115" s="78">
        <v>120.66</v>
      </c>
    </row>
    <row r="116" spans="1:7" s="6" customFormat="1" ht="13.2" x14ac:dyDescent="0.25">
      <c r="A116" s="88" t="s">
        <v>98</v>
      </c>
      <c r="B116" s="77">
        <v>19276.650000000001</v>
      </c>
      <c r="C116" s="77">
        <v>19276.650000000001</v>
      </c>
      <c r="D116" s="77">
        <v>23364.09</v>
      </c>
      <c r="E116" s="78">
        <v>121.2</v>
      </c>
    </row>
    <row r="117" spans="1:7" s="6" customFormat="1" ht="13.2" x14ac:dyDescent="0.25">
      <c r="A117" s="89" t="s">
        <v>99</v>
      </c>
      <c r="B117" s="90"/>
      <c r="C117" s="90"/>
      <c r="D117" s="92">
        <v>19194.61</v>
      </c>
      <c r="E117" s="90"/>
    </row>
    <row r="118" spans="1:7" s="6" customFormat="1" ht="13.2" x14ac:dyDescent="0.25">
      <c r="A118" s="89" t="s">
        <v>100</v>
      </c>
      <c r="B118" s="90"/>
      <c r="C118" s="90"/>
      <c r="D118" s="92">
        <v>1000</v>
      </c>
      <c r="E118" s="90"/>
    </row>
    <row r="119" spans="1:7" s="6" customFormat="1" ht="13.2" x14ac:dyDescent="0.25">
      <c r="A119" s="89" t="s">
        <v>101</v>
      </c>
      <c r="B119" s="90"/>
      <c r="C119" s="90"/>
      <c r="D119" s="92">
        <v>3169.48</v>
      </c>
      <c r="E119" s="90"/>
    </row>
    <row r="120" spans="1:7" s="84" customFormat="1" ht="13.2" x14ac:dyDescent="0.25">
      <c r="A120" s="88" t="s">
        <v>78</v>
      </c>
      <c r="B120" s="78">
        <v>304.83999999999997</v>
      </c>
      <c r="C120" s="78">
        <v>304.83999999999997</v>
      </c>
      <c r="D120" s="78">
        <v>262.54000000000002</v>
      </c>
      <c r="E120" s="78">
        <v>86.12</v>
      </c>
      <c r="F120" s="6"/>
      <c r="G120" s="6"/>
    </row>
    <row r="121" spans="1:7" s="6" customFormat="1" ht="13.2" x14ac:dyDescent="0.25">
      <c r="A121" s="89" t="s">
        <v>102</v>
      </c>
      <c r="B121" s="90"/>
      <c r="C121" s="90"/>
      <c r="D121" s="91">
        <v>262.54000000000002</v>
      </c>
      <c r="E121" s="90"/>
    </row>
    <row r="122" spans="1:7" s="6" customFormat="1" ht="13.2" x14ac:dyDescent="0.25">
      <c r="A122" s="85" t="s">
        <v>115</v>
      </c>
      <c r="B122" s="86">
        <v>39458.959999999999</v>
      </c>
      <c r="C122" s="86">
        <v>39458.959999999999</v>
      </c>
      <c r="D122" s="86">
        <v>38049.11</v>
      </c>
      <c r="E122" s="87">
        <v>96.43</v>
      </c>
      <c r="F122" s="84"/>
      <c r="G122" s="84"/>
    </row>
    <row r="123" spans="1:7" s="6" customFormat="1" ht="13.2" x14ac:dyDescent="0.25">
      <c r="A123" s="76" t="s">
        <v>51</v>
      </c>
      <c r="B123" s="77">
        <v>21104.78</v>
      </c>
      <c r="C123" s="77">
        <v>21104.78</v>
      </c>
      <c r="D123" s="77">
        <v>23430.78</v>
      </c>
      <c r="E123" s="78">
        <v>111.02</v>
      </c>
    </row>
    <row r="124" spans="1:7" s="6" customFormat="1" ht="13.2" x14ac:dyDescent="0.25">
      <c r="A124" s="88" t="s">
        <v>98</v>
      </c>
      <c r="B124" s="77">
        <v>21104.78</v>
      </c>
      <c r="C124" s="77">
        <v>21104.78</v>
      </c>
      <c r="D124" s="77">
        <v>23430.78</v>
      </c>
      <c r="E124" s="78">
        <v>111.02</v>
      </c>
    </row>
    <row r="125" spans="1:7" s="6" customFormat="1" ht="13.2" x14ac:dyDescent="0.25">
      <c r="A125" s="89" t="s">
        <v>99</v>
      </c>
      <c r="B125" s="90"/>
      <c r="C125" s="90"/>
      <c r="D125" s="92">
        <v>22230.78</v>
      </c>
      <c r="E125" s="90"/>
    </row>
    <row r="126" spans="1:7" s="6" customFormat="1" ht="13.2" x14ac:dyDescent="0.25">
      <c r="A126" s="89" t="s">
        <v>100</v>
      </c>
      <c r="B126" s="90"/>
      <c r="C126" s="90"/>
      <c r="D126" s="92">
        <v>1200</v>
      </c>
      <c r="E126" s="90"/>
    </row>
    <row r="127" spans="1:7" s="6" customFormat="1" ht="13.2" x14ac:dyDescent="0.25">
      <c r="A127" s="76" t="s">
        <v>62</v>
      </c>
      <c r="B127" s="77">
        <v>3221.22</v>
      </c>
      <c r="C127" s="77">
        <v>3221.22</v>
      </c>
      <c r="D127" s="83"/>
      <c r="E127" s="83"/>
    </row>
    <row r="128" spans="1:7" s="6" customFormat="1" ht="13.2" x14ac:dyDescent="0.25">
      <c r="A128" s="76" t="s">
        <v>63</v>
      </c>
      <c r="B128" s="77">
        <v>3221.22</v>
      </c>
      <c r="C128" s="77">
        <v>3221.22</v>
      </c>
      <c r="D128" s="83"/>
      <c r="E128" s="83"/>
    </row>
    <row r="129" spans="1:5" s="6" customFormat="1" ht="13.2" x14ac:dyDescent="0.25">
      <c r="A129" s="88" t="s">
        <v>98</v>
      </c>
      <c r="B129" s="77">
        <v>3221.22</v>
      </c>
      <c r="C129" s="77">
        <v>3221.22</v>
      </c>
      <c r="D129" s="83"/>
      <c r="E129" s="83"/>
    </row>
    <row r="130" spans="1:5" s="6" customFormat="1" ht="13.2" x14ac:dyDescent="0.25">
      <c r="A130" s="89" t="s">
        <v>99</v>
      </c>
      <c r="B130" s="90"/>
      <c r="C130" s="90"/>
      <c r="D130" s="90"/>
      <c r="E130" s="90"/>
    </row>
    <row r="131" spans="1:5" s="6" customFormat="1" ht="13.2" x14ac:dyDescent="0.25">
      <c r="A131" s="76" t="s">
        <v>64</v>
      </c>
      <c r="B131" s="77">
        <v>4892.6400000000003</v>
      </c>
      <c r="C131" s="77">
        <v>4892.6400000000003</v>
      </c>
      <c r="D131" s="77">
        <v>7135.43</v>
      </c>
      <c r="E131" s="78">
        <v>145.84</v>
      </c>
    </row>
    <row r="132" spans="1:5" s="6" customFormat="1" ht="13.2" x14ac:dyDescent="0.25">
      <c r="A132" s="76" t="s">
        <v>65</v>
      </c>
      <c r="B132" s="77">
        <v>4892.6400000000003</v>
      </c>
      <c r="C132" s="77">
        <v>4892.6400000000003</v>
      </c>
      <c r="D132" s="77">
        <v>7135.43</v>
      </c>
      <c r="E132" s="78">
        <v>145.84</v>
      </c>
    </row>
    <row r="133" spans="1:5" s="6" customFormat="1" ht="13.2" x14ac:dyDescent="0.25">
      <c r="A133" s="88" t="s">
        <v>98</v>
      </c>
      <c r="B133" s="77">
        <v>3835.49</v>
      </c>
      <c r="C133" s="77">
        <v>3835.49</v>
      </c>
      <c r="D133" s="77">
        <v>5760.88</v>
      </c>
      <c r="E133" s="78">
        <v>150.19999999999999</v>
      </c>
    </row>
    <row r="134" spans="1:5" s="6" customFormat="1" ht="13.2" x14ac:dyDescent="0.25">
      <c r="A134" s="89" t="s">
        <v>99</v>
      </c>
      <c r="B134" s="90"/>
      <c r="C134" s="90"/>
      <c r="D134" s="92">
        <v>1299.72</v>
      </c>
      <c r="E134" s="90"/>
    </row>
    <row r="135" spans="1:5" s="6" customFormat="1" ht="13.2" x14ac:dyDescent="0.25">
      <c r="A135" s="89" t="s">
        <v>100</v>
      </c>
      <c r="B135" s="90"/>
      <c r="C135" s="90"/>
      <c r="D135" s="91">
        <v>800</v>
      </c>
      <c r="E135" s="90"/>
    </row>
    <row r="136" spans="1:5" s="6" customFormat="1" ht="13.2" x14ac:dyDescent="0.25">
      <c r="A136" s="89" t="s">
        <v>101</v>
      </c>
      <c r="B136" s="90"/>
      <c r="C136" s="90"/>
      <c r="D136" s="92">
        <v>3661.16</v>
      </c>
      <c r="E136" s="90"/>
    </row>
    <row r="137" spans="1:5" s="6" customFormat="1" ht="13.2" x14ac:dyDescent="0.25">
      <c r="A137" s="88" t="s">
        <v>78</v>
      </c>
      <c r="B137" s="77">
        <v>1057.1500000000001</v>
      </c>
      <c r="C137" s="77">
        <v>1057.1500000000001</v>
      </c>
      <c r="D137" s="77">
        <v>1374.55</v>
      </c>
      <c r="E137" s="78">
        <v>130.02000000000001</v>
      </c>
    </row>
    <row r="138" spans="1:5" s="6" customFormat="1" ht="13.2" x14ac:dyDescent="0.25">
      <c r="A138" s="89" t="s">
        <v>102</v>
      </c>
      <c r="B138" s="90"/>
      <c r="C138" s="90"/>
      <c r="D138" s="92">
        <v>1374.55</v>
      </c>
      <c r="E138" s="90"/>
    </row>
    <row r="139" spans="1:5" s="6" customFormat="1" ht="13.2" x14ac:dyDescent="0.25">
      <c r="A139" s="76" t="s">
        <v>66</v>
      </c>
      <c r="B139" s="77">
        <v>9242.4</v>
      </c>
      <c r="C139" s="77">
        <v>9242.4</v>
      </c>
      <c r="D139" s="77">
        <v>7482.9</v>
      </c>
      <c r="E139" s="78">
        <v>80.959999999999994</v>
      </c>
    </row>
    <row r="140" spans="1:5" s="6" customFormat="1" ht="13.2" x14ac:dyDescent="0.25">
      <c r="A140" s="76" t="s">
        <v>67</v>
      </c>
      <c r="B140" s="77">
        <v>9242.4</v>
      </c>
      <c r="C140" s="77">
        <v>9242.4</v>
      </c>
      <c r="D140" s="77">
        <v>7482.9</v>
      </c>
      <c r="E140" s="78">
        <v>80.959999999999994</v>
      </c>
    </row>
    <row r="141" spans="1:5" s="6" customFormat="1" ht="13.2" x14ac:dyDescent="0.25">
      <c r="A141" s="88" t="s">
        <v>98</v>
      </c>
      <c r="B141" s="77">
        <v>9242.4</v>
      </c>
      <c r="C141" s="77">
        <v>9242.4</v>
      </c>
      <c r="D141" s="77">
        <v>7388.03</v>
      </c>
      <c r="E141" s="78">
        <v>79.94</v>
      </c>
    </row>
    <row r="142" spans="1:5" s="6" customFormat="1" ht="13.2" x14ac:dyDescent="0.25">
      <c r="A142" s="89" t="s">
        <v>99</v>
      </c>
      <c r="B142" s="90"/>
      <c r="C142" s="90"/>
      <c r="D142" s="92">
        <v>6151.6</v>
      </c>
      <c r="E142" s="90"/>
    </row>
    <row r="143" spans="1:5" s="6" customFormat="1" ht="13.2" x14ac:dyDescent="0.25">
      <c r="A143" s="89" t="s">
        <v>101</v>
      </c>
      <c r="B143" s="90"/>
      <c r="C143" s="90"/>
      <c r="D143" s="92">
        <v>1236.43</v>
      </c>
      <c r="E143" s="90"/>
    </row>
    <row r="144" spans="1:5" s="6" customFormat="1" ht="13.2" x14ac:dyDescent="0.25">
      <c r="A144" s="88" t="s">
        <v>78</v>
      </c>
      <c r="B144" s="83"/>
      <c r="C144" s="83"/>
      <c r="D144" s="78">
        <v>94.87</v>
      </c>
      <c r="E144" s="83"/>
    </row>
    <row r="145" spans="1:7" s="6" customFormat="1" ht="13.2" x14ac:dyDescent="0.25">
      <c r="A145" s="89" t="s">
        <v>102</v>
      </c>
      <c r="B145" s="90"/>
      <c r="C145" s="90"/>
      <c r="D145" s="91">
        <v>94.87</v>
      </c>
      <c r="E145" s="90"/>
    </row>
    <row r="146" spans="1:7" s="6" customFormat="1" ht="13.2" x14ac:dyDescent="0.25">
      <c r="A146" s="76" t="s">
        <v>68</v>
      </c>
      <c r="B146" s="78">
        <v>997.92</v>
      </c>
      <c r="C146" s="78">
        <v>997.92</v>
      </c>
      <c r="D146" s="83"/>
      <c r="E146" s="83"/>
    </row>
    <row r="147" spans="1:7" s="6" customFormat="1" ht="26.4" x14ac:dyDescent="0.25">
      <c r="A147" s="76" t="s">
        <v>69</v>
      </c>
      <c r="B147" s="78">
        <v>997.92</v>
      </c>
      <c r="C147" s="78">
        <v>997.92</v>
      </c>
      <c r="D147" s="83"/>
      <c r="E147" s="83"/>
    </row>
    <row r="148" spans="1:7" s="6" customFormat="1" ht="13.2" x14ac:dyDescent="0.25">
      <c r="A148" s="88" t="s">
        <v>98</v>
      </c>
      <c r="B148" s="78">
        <v>487.92</v>
      </c>
      <c r="C148" s="78">
        <v>487.92</v>
      </c>
      <c r="D148" s="83"/>
      <c r="E148" s="83"/>
    </row>
    <row r="149" spans="1:7" s="6" customFormat="1" ht="13.2" x14ac:dyDescent="0.25">
      <c r="A149" s="89" t="s">
        <v>101</v>
      </c>
      <c r="B149" s="90"/>
      <c r="C149" s="90"/>
      <c r="D149" s="90"/>
      <c r="E149" s="90"/>
    </row>
    <row r="150" spans="1:7" s="84" customFormat="1" ht="13.2" x14ac:dyDescent="0.25">
      <c r="A150" s="88" t="s">
        <v>78</v>
      </c>
      <c r="B150" s="78">
        <v>510</v>
      </c>
      <c r="C150" s="78">
        <v>510</v>
      </c>
      <c r="D150" s="83"/>
      <c r="E150" s="83"/>
      <c r="F150" s="6"/>
      <c r="G150" s="6"/>
    </row>
    <row r="151" spans="1:7" s="6" customFormat="1" ht="13.2" x14ac:dyDescent="0.25">
      <c r="A151" s="89" t="s">
        <v>102</v>
      </c>
      <c r="B151" s="90"/>
      <c r="C151" s="90"/>
      <c r="D151" s="90"/>
      <c r="E151" s="90"/>
    </row>
    <row r="152" spans="1:7" s="6" customFormat="1" ht="13.2" x14ac:dyDescent="0.25">
      <c r="A152" s="85" t="s">
        <v>116</v>
      </c>
      <c r="B152" s="86">
        <v>6218.38</v>
      </c>
      <c r="C152" s="86">
        <v>6218.38</v>
      </c>
      <c r="D152" s="86">
        <v>2708.37</v>
      </c>
      <c r="E152" s="87">
        <v>43.55</v>
      </c>
      <c r="F152" s="84"/>
      <c r="G152" s="84"/>
    </row>
    <row r="153" spans="1:7" s="6" customFormat="1" ht="13.2" x14ac:dyDescent="0.25">
      <c r="A153" s="76" t="s">
        <v>51</v>
      </c>
      <c r="B153" s="78">
        <v>800</v>
      </c>
      <c r="C153" s="78">
        <v>800</v>
      </c>
      <c r="D153" s="78">
        <v>769.37</v>
      </c>
      <c r="E153" s="78">
        <v>96.17</v>
      </c>
    </row>
    <row r="154" spans="1:7" s="6" customFormat="1" ht="13.2" x14ac:dyDescent="0.25">
      <c r="A154" s="88" t="s">
        <v>78</v>
      </c>
      <c r="B154" s="78">
        <v>20</v>
      </c>
      <c r="C154" s="78">
        <v>20</v>
      </c>
      <c r="D154" s="83"/>
      <c r="E154" s="83"/>
    </row>
    <row r="155" spans="1:7" s="6" customFormat="1" ht="13.2" x14ac:dyDescent="0.25">
      <c r="A155" s="88" t="s">
        <v>105</v>
      </c>
      <c r="B155" s="78">
        <v>270</v>
      </c>
      <c r="C155" s="78">
        <v>270</v>
      </c>
      <c r="D155" s="78">
        <v>259.37</v>
      </c>
      <c r="E155" s="78">
        <v>96.06</v>
      </c>
    </row>
    <row r="156" spans="1:7" s="6" customFormat="1" ht="13.2" x14ac:dyDescent="0.25">
      <c r="A156" s="89" t="s">
        <v>106</v>
      </c>
      <c r="B156" s="90"/>
      <c r="C156" s="90"/>
      <c r="D156" s="91">
        <v>259.37</v>
      </c>
      <c r="E156" s="90"/>
    </row>
    <row r="157" spans="1:7" s="6" customFormat="1" ht="13.2" x14ac:dyDescent="0.25">
      <c r="A157" s="88" t="s">
        <v>108</v>
      </c>
      <c r="B157" s="78">
        <v>510</v>
      </c>
      <c r="C157" s="78">
        <v>510</v>
      </c>
      <c r="D157" s="78">
        <v>510</v>
      </c>
      <c r="E157" s="78">
        <v>100</v>
      </c>
    </row>
    <row r="158" spans="1:7" s="6" customFormat="1" ht="13.2" x14ac:dyDescent="0.25">
      <c r="A158" s="89" t="s">
        <v>114</v>
      </c>
      <c r="B158" s="90"/>
      <c r="C158" s="90"/>
      <c r="D158" s="91">
        <v>510</v>
      </c>
      <c r="E158" s="90"/>
    </row>
    <row r="159" spans="1:7" s="6" customFormat="1" ht="13.2" x14ac:dyDescent="0.25">
      <c r="A159" s="76" t="s">
        <v>52</v>
      </c>
      <c r="B159" s="78">
        <v>404.8</v>
      </c>
      <c r="C159" s="78">
        <v>404.8</v>
      </c>
      <c r="D159" s="83"/>
      <c r="E159" s="83"/>
    </row>
    <row r="160" spans="1:7" s="6" customFormat="1" ht="13.2" x14ac:dyDescent="0.25">
      <c r="A160" s="76" t="s">
        <v>53</v>
      </c>
      <c r="B160" s="78">
        <v>404.8</v>
      </c>
      <c r="C160" s="78">
        <v>404.8</v>
      </c>
      <c r="D160" s="83"/>
      <c r="E160" s="83"/>
    </row>
    <row r="161" spans="1:7" s="6" customFormat="1" ht="13.2" x14ac:dyDescent="0.25">
      <c r="A161" s="88" t="s">
        <v>78</v>
      </c>
      <c r="B161" s="78">
        <v>404.8</v>
      </c>
      <c r="C161" s="78">
        <v>404.8</v>
      </c>
      <c r="D161" s="83"/>
      <c r="E161" s="83"/>
    </row>
    <row r="162" spans="1:7" s="6" customFormat="1" ht="13.2" x14ac:dyDescent="0.25">
      <c r="A162" s="76" t="s">
        <v>66</v>
      </c>
      <c r="B162" s="77">
        <v>5013.58</v>
      </c>
      <c r="C162" s="77">
        <v>5013.58</v>
      </c>
      <c r="D162" s="77">
        <v>1939</v>
      </c>
      <c r="E162" s="78">
        <v>38.67</v>
      </c>
    </row>
    <row r="163" spans="1:7" s="6" customFormat="1" ht="13.2" x14ac:dyDescent="0.25">
      <c r="A163" s="76" t="s">
        <v>67</v>
      </c>
      <c r="B163" s="77">
        <v>5013.58</v>
      </c>
      <c r="C163" s="77">
        <v>5013.58</v>
      </c>
      <c r="D163" s="77">
        <v>1939</v>
      </c>
      <c r="E163" s="78">
        <v>38.67</v>
      </c>
    </row>
    <row r="164" spans="1:7" s="6" customFormat="1" ht="13.2" x14ac:dyDescent="0.25">
      <c r="A164" s="88" t="s">
        <v>78</v>
      </c>
      <c r="B164" s="77">
        <v>4686.24</v>
      </c>
      <c r="C164" s="77">
        <v>4686.24</v>
      </c>
      <c r="D164" s="77">
        <v>1939</v>
      </c>
      <c r="E164" s="78">
        <v>41.38</v>
      </c>
    </row>
    <row r="165" spans="1:7" s="6" customFormat="1" ht="13.2" x14ac:dyDescent="0.25">
      <c r="A165" s="89" t="s">
        <v>84</v>
      </c>
      <c r="B165" s="90"/>
      <c r="C165" s="90"/>
      <c r="D165" s="91">
        <v>90</v>
      </c>
      <c r="E165" s="90"/>
    </row>
    <row r="166" spans="1:7" s="84" customFormat="1" ht="13.2" x14ac:dyDescent="0.25">
      <c r="A166" s="89" t="s">
        <v>89</v>
      </c>
      <c r="B166" s="90"/>
      <c r="C166" s="90"/>
      <c r="D166" s="92">
        <v>1849</v>
      </c>
      <c r="E166" s="90"/>
      <c r="F166" s="6"/>
      <c r="G166" s="6"/>
    </row>
    <row r="167" spans="1:7" s="6" customFormat="1" ht="13.2" x14ac:dyDescent="0.25">
      <c r="A167" s="88" t="s">
        <v>108</v>
      </c>
      <c r="B167" s="78">
        <v>327.33999999999997</v>
      </c>
      <c r="C167" s="78">
        <v>327.33999999999997</v>
      </c>
      <c r="D167" s="83"/>
      <c r="E167" s="83"/>
    </row>
    <row r="168" spans="1:7" s="6" customFormat="1" ht="13.2" x14ac:dyDescent="0.25">
      <c r="A168" s="85" t="s">
        <v>117</v>
      </c>
      <c r="B168" s="86">
        <v>1300</v>
      </c>
      <c r="C168" s="86">
        <v>1300</v>
      </c>
      <c r="D168" s="87">
        <v>866</v>
      </c>
      <c r="E168" s="87">
        <v>66.62</v>
      </c>
      <c r="F168" s="84"/>
      <c r="G168" s="84"/>
    </row>
    <row r="169" spans="1:7" s="6" customFormat="1" ht="13.2" x14ac:dyDescent="0.25">
      <c r="A169" s="76" t="s">
        <v>51</v>
      </c>
      <c r="B169" s="77">
        <v>1300</v>
      </c>
      <c r="C169" s="77">
        <v>1300</v>
      </c>
      <c r="D169" s="78">
        <v>866</v>
      </c>
      <c r="E169" s="78">
        <v>66.62</v>
      </c>
    </row>
    <row r="170" spans="1:7" s="6" customFormat="1" ht="13.2" x14ac:dyDescent="0.25">
      <c r="A170" s="88" t="s">
        <v>78</v>
      </c>
      <c r="B170" s="77">
        <v>1300</v>
      </c>
      <c r="C170" s="77">
        <v>1300</v>
      </c>
      <c r="D170" s="78">
        <v>866</v>
      </c>
      <c r="E170" s="78">
        <v>66.62</v>
      </c>
    </row>
    <row r="171" spans="1:7" s="84" customFormat="1" ht="13.2" x14ac:dyDescent="0.25">
      <c r="A171" s="89" t="s">
        <v>89</v>
      </c>
      <c r="B171" s="90"/>
      <c r="C171" s="90"/>
      <c r="D171" s="90"/>
      <c r="E171" s="90"/>
      <c r="F171" s="6"/>
      <c r="G171" s="6"/>
    </row>
    <row r="172" spans="1:7" s="6" customFormat="1" ht="13.2" x14ac:dyDescent="0.25">
      <c r="A172" s="89" t="s">
        <v>94</v>
      </c>
      <c r="B172" s="90"/>
      <c r="C172" s="90"/>
      <c r="D172" s="91">
        <v>866</v>
      </c>
      <c r="E172" s="90"/>
    </row>
    <row r="173" spans="1:7" s="6" customFormat="1" ht="13.2" x14ac:dyDescent="0.25">
      <c r="A173" s="85" t="s">
        <v>118</v>
      </c>
      <c r="B173" s="87">
        <v>180</v>
      </c>
      <c r="C173" s="87">
        <v>180</v>
      </c>
      <c r="D173" s="87">
        <v>179.32</v>
      </c>
      <c r="E173" s="87">
        <v>99.62</v>
      </c>
      <c r="F173" s="84"/>
      <c r="G173" s="84"/>
    </row>
    <row r="174" spans="1:7" s="6" customFormat="1" ht="13.2" x14ac:dyDescent="0.25">
      <c r="A174" s="76" t="s">
        <v>66</v>
      </c>
      <c r="B174" s="78">
        <v>180</v>
      </c>
      <c r="C174" s="78">
        <v>180</v>
      </c>
      <c r="D174" s="78">
        <v>179.32</v>
      </c>
      <c r="E174" s="78">
        <v>99.62</v>
      </c>
    </row>
    <row r="175" spans="1:7" s="6" customFormat="1" ht="13.2" x14ac:dyDescent="0.25">
      <c r="A175" s="76" t="s">
        <v>67</v>
      </c>
      <c r="B175" s="78">
        <v>180</v>
      </c>
      <c r="C175" s="78">
        <v>180</v>
      </c>
      <c r="D175" s="78">
        <v>179.32</v>
      </c>
      <c r="E175" s="78">
        <v>99.62</v>
      </c>
    </row>
    <row r="176" spans="1:7" s="6" customFormat="1" ht="13.2" x14ac:dyDescent="0.25">
      <c r="A176" s="88" t="s">
        <v>119</v>
      </c>
      <c r="B176" s="78">
        <v>180</v>
      </c>
      <c r="C176" s="78">
        <v>180</v>
      </c>
      <c r="D176" s="78">
        <v>179.32</v>
      </c>
      <c r="E176" s="78">
        <v>99.62</v>
      </c>
    </row>
    <row r="177" spans="1:7" s="6" customFormat="1" ht="13.2" x14ac:dyDescent="0.25">
      <c r="A177" s="89" t="s">
        <v>120</v>
      </c>
      <c r="B177" s="90"/>
      <c r="C177" s="90"/>
      <c r="D177" s="91">
        <v>179.32</v>
      </c>
      <c r="E177" s="90"/>
    </row>
    <row r="178" spans="1:7" s="6" customFormat="1" ht="13.2" x14ac:dyDescent="0.25">
      <c r="A178" s="83" t="s">
        <v>121</v>
      </c>
      <c r="B178" s="78">
        <v>837</v>
      </c>
      <c r="C178" s="78">
        <v>837</v>
      </c>
      <c r="D178" s="77">
        <v>8896.35</v>
      </c>
      <c r="E178" s="77">
        <v>1062.8900000000001</v>
      </c>
    </row>
    <row r="179" spans="1:7" s="6" customFormat="1" ht="13.2" x14ac:dyDescent="0.25">
      <c r="A179" s="93" t="s">
        <v>122</v>
      </c>
      <c r="B179" s="94">
        <v>837</v>
      </c>
      <c r="C179" s="94">
        <v>837</v>
      </c>
      <c r="D179" s="95">
        <v>8896.35</v>
      </c>
      <c r="E179" s="95">
        <v>1062.8900000000001</v>
      </c>
    </row>
    <row r="180" spans="1:7" s="6" customFormat="1" ht="13.2" x14ac:dyDescent="0.25">
      <c r="A180" s="76" t="s">
        <v>58</v>
      </c>
      <c r="B180" s="83"/>
      <c r="C180" s="83"/>
      <c r="D180" s="77">
        <v>5918</v>
      </c>
      <c r="E180" s="83"/>
    </row>
    <row r="181" spans="1:7" s="6" customFormat="1" ht="13.2" x14ac:dyDescent="0.25">
      <c r="A181" s="76" t="s">
        <v>59</v>
      </c>
      <c r="B181" s="83"/>
      <c r="C181" s="83"/>
      <c r="D181" s="77">
        <v>5918</v>
      </c>
      <c r="E181" s="83"/>
    </row>
    <row r="182" spans="1:7" s="6" customFormat="1" ht="13.2" x14ac:dyDescent="0.25">
      <c r="A182" s="88" t="s">
        <v>108</v>
      </c>
      <c r="B182" s="83"/>
      <c r="C182" s="83"/>
      <c r="D182" s="77">
        <v>5918</v>
      </c>
      <c r="E182" s="83"/>
    </row>
    <row r="183" spans="1:7" s="6" customFormat="1" ht="13.2" x14ac:dyDescent="0.25">
      <c r="A183" s="89" t="s">
        <v>114</v>
      </c>
      <c r="B183" s="90"/>
      <c r="C183" s="90"/>
      <c r="D183" s="92">
        <v>5918</v>
      </c>
      <c r="E183" s="90"/>
    </row>
    <row r="184" spans="1:7" s="6" customFormat="1" ht="13.2" x14ac:dyDescent="0.25">
      <c r="A184" s="76" t="s">
        <v>60</v>
      </c>
      <c r="B184" s="78">
        <v>600</v>
      </c>
      <c r="C184" s="78">
        <v>600</v>
      </c>
      <c r="D184" s="77">
        <v>2530</v>
      </c>
      <c r="E184" s="78">
        <v>421.67</v>
      </c>
    </row>
    <row r="185" spans="1:7" s="6" customFormat="1" ht="13.2" x14ac:dyDescent="0.25">
      <c r="A185" s="76" t="s">
        <v>61</v>
      </c>
      <c r="B185" s="78">
        <v>600</v>
      </c>
      <c r="C185" s="78">
        <v>600</v>
      </c>
      <c r="D185" s="77">
        <v>2530</v>
      </c>
      <c r="E185" s="78">
        <v>421.67</v>
      </c>
    </row>
    <row r="186" spans="1:7" s="6" customFormat="1" ht="13.2" x14ac:dyDescent="0.25">
      <c r="A186" s="88" t="s">
        <v>108</v>
      </c>
      <c r="B186" s="78">
        <v>600</v>
      </c>
      <c r="C186" s="78">
        <v>600</v>
      </c>
      <c r="D186" s="77">
        <v>2530</v>
      </c>
      <c r="E186" s="78">
        <v>421.67</v>
      </c>
    </row>
    <row r="187" spans="1:7" s="6" customFormat="1" ht="13.2" x14ac:dyDescent="0.25">
      <c r="A187" s="89" t="s">
        <v>123</v>
      </c>
      <c r="B187" s="90"/>
      <c r="C187" s="90"/>
      <c r="D187" s="92">
        <v>2530</v>
      </c>
      <c r="E187" s="90"/>
    </row>
    <row r="188" spans="1:7" s="6" customFormat="1" ht="13.2" x14ac:dyDescent="0.25">
      <c r="A188" s="76" t="s">
        <v>66</v>
      </c>
      <c r="B188" s="78">
        <v>237</v>
      </c>
      <c r="C188" s="78">
        <v>237</v>
      </c>
      <c r="D188" s="78">
        <v>448.35</v>
      </c>
      <c r="E188" s="78">
        <v>189.18</v>
      </c>
    </row>
    <row r="189" spans="1:7" s="6" customFormat="1" ht="13.2" x14ac:dyDescent="0.25">
      <c r="A189" s="76" t="s">
        <v>67</v>
      </c>
      <c r="B189" s="78">
        <v>237</v>
      </c>
      <c r="C189" s="78">
        <v>237</v>
      </c>
      <c r="D189" s="78">
        <v>448.35</v>
      </c>
      <c r="E189" s="78">
        <v>189.18</v>
      </c>
    </row>
    <row r="190" spans="1:7" ht="13.2" x14ac:dyDescent="0.25">
      <c r="A190" s="88" t="s">
        <v>108</v>
      </c>
      <c r="B190" s="78">
        <v>237</v>
      </c>
      <c r="C190" s="78">
        <v>237</v>
      </c>
      <c r="D190" s="78">
        <v>448.35</v>
      </c>
      <c r="E190" s="78">
        <v>189.18</v>
      </c>
      <c r="F190" s="6"/>
      <c r="G190" s="6"/>
    </row>
    <row r="191" spans="1:7" ht="13.2" x14ac:dyDescent="0.25">
      <c r="A191" s="89" t="s">
        <v>109</v>
      </c>
      <c r="B191" s="90"/>
      <c r="C191" s="90"/>
      <c r="D191" s="91">
        <v>448.35</v>
      </c>
      <c r="E191" s="90"/>
      <c r="F191" s="6"/>
      <c r="G191" s="6"/>
    </row>
  </sheetData>
  <mergeCells count="1">
    <mergeCell ref="A1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activeCell="C20" sqref="C20"/>
    </sheetView>
  </sheetViews>
  <sheetFormatPr defaultColWidth="9.109375" defaultRowHeight="11.4" x14ac:dyDescent="0.2"/>
  <cols>
    <col min="1" max="1" width="53.109375" style="1" customWidth="1"/>
    <col min="2" max="2" width="36.44140625" style="1" customWidth="1"/>
    <col min="3" max="4" width="39.109375" style="1" customWidth="1"/>
    <col min="5" max="5" width="36.44140625" style="1" customWidth="1"/>
    <col min="6" max="6" width="29.33203125" style="1" customWidth="1"/>
    <col min="7" max="7" width="29.88671875" style="1" customWidth="1"/>
    <col min="8" max="16384" width="9.109375" style="1"/>
  </cols>
  <sheetData>
    <row r="1" spans="1:7" s="5" customFormat="1" ht="16.2" x14ac:dyDescent="0.3">
      <c r="A1" s="96"/>
      <c r="B1" s="97" t="s">
        <v>124</v>
      </c>
      <c r="C1" s="97"/>
      <c r="D1" s="97"/>
      <c r="E1" s="97"/>
      <c r="F1" s="98"/>
      <c r="G1" s="99"/>
    </row>
    <row r="2" spans="1:7" s="72" customFormat="1" ht="16.8" thickBot="1" x14ac:dyDescent="0.35">
      <c r="A2" s="100"/>
      <c r="B2" s="101"/>
      <c r="C2" s="101"/>
      <c r="D2" s="101"/>
      <c r="E2" s="101"/>
      <c r="F2" s="102"/>
      <c r="G2" s="103"/>
    </row>
    <row r="3" spans="1:7" s="6" customFormat="1" ht="13.2" thickBot="1" x14ac:dyDescent="0.25">
      <c r="A3" s="73" t="s">
        <v>1</v>
      </c>
      <c r="B3" s="73" t="s">
        <v>37</v>
      </c>
      <c r="C3" s="73" t="s">
        <v>38</v>
      </c>
      <c r="D3" s="73" t="s">
        <v>39</v>
      </c>
      <c r="E3" s="73" t="s">
        <v>40</v>
      </c>
      <c r="F3" s="73" t="s">
        <v>41</v>
      </c>
      <c r="G3" s="73" t="s">
        <v>42</v>
      </c>
    </row>
    <row r="4" spans="1:7" s="6" customFormat="1" ht="13.2" x14ac:dyDescent="0.25">
      <c r="A4" s="74" t="s">
        <v>0</v>
      </c>
      <c r="B4" s="74"/>
      <c r="C4" s="74"/>
      <c r="D4" s="74"/>
      <c r="E4" s="74"/>
      <c r="F4" s="74"/>
      <c r="G4" s="75"/>
    </row>
    <row r="5" spans="1:7" s="6" customFormat="1" ht="13.2" x14ac:dyDescent="0.25">
      <c r="A5" s="104" t="s">
        <v>125</v>
      </c>
      <c r="B5" s="92">
        <v>9101.56</v>
      </c>
      <c r="C5" s="92">
        <v>23204.78</v>
      </c>
      <c r="D5" s="92">
        <v>23204.78</v>
      </c>
      <c r="E5" s="92">
        <v>23571.37</v>
      </c>
      <c r="F5" s="91">
        <v>258.98</v>
      </c>
      <c r="G5" s="79">
        <v>101.58</v>
      </c>
    </row>
    <row r="6" spans="1:7" s="6" customFormat="1" ht="13.2" x14ac:dyDescent="0.25">
      <c r="A6" s="104" t="s">
        <v>126</v>
      </c>
      <c r="B6" s="92">
        <v>9101.56</v>
      </c>
      <c r="C6" s="92">
        <v>23204.78</v>
      </c>
      <c r="D6" s="92">
        <v>23204.78</v>
      </c>
      <c r="E6" s="92">
        <v>23571.37</v>
      </c>
      <c r="F6" s="91">
        <v>258.98</v>
      </c>
      <c r="G6" s="79">
        <v>101.58</v>
      </c>
    </row>
    <row r="7" spans="1:7" s="6" customFormat="1" ht="13.2" x14ac:dyDescent="0.25">
      <c r="A7" s="104" t="s">
        <v>127</v>
      </c>
      <c r="B7" s="92">
        <v>9101.56</v>
      </c>
      <c r="C7" s="92">
        <v>23204.78</v>
      </c>
      <c r="D7" s="92">
        <v>23204.78</v>
      </c>
      <c r="E7" s="92">
        <v>23571.37</v>
      </c>
      <c r="F7" s="91">
        <v>258.98</v>
      </c>
      <c r="G7" s="79">
        <v>101.58</v>
      </c>
    </row>
    <row r="8" spans="1:7" s="6" customFormat="1" ht="13.2" x14ac:dyDescent="0.25">
      <c r="A8" s="104" t="s">
        <v>128</v>
      </c>
      <c r="B8" s="91">
        <v>535.95000000000005</v>
      </c>
      <c r="C8" s="91">
        <v>404.8</v>
      </c>
      <c r="D8" s="91">
        <v>404.8</v>
      </c>
      <c r="E8" s="91">
        <v>213.65</v>
      </c>
      <c r="F8" s="91">
        <v>39.86</v>
      </c>
      <c r="G8" s="79">
        <v>52.78</v>
      </c>
    </row>
    <row r="9" spans="1:7" s="6" customFormat="1" ht="13.2" x14ac:dyDescent="0.25">
      <c r="A9" s="104" t="s">
        <v>129</v>
      </c>
      <c r="B9" s="91">
        <v>535.95000000000005</v>
      </c>
      <c r="C9" s="91">
        <v>404.8</v>
      </c>
      <c r="D9" s="91">
        <v>404.8</v>
      </c>
      <c r="E9" s="91">
        <v>213.65</v>
      </c>
      <c r="F9" s="91">
        <v>39.86</v>
      </c>
      <c r="G9" s="79">
        <v>52.78</v>
      </c>
    </row>
    <row r="10" spans="1:7" s="6" customFormat="1" ht="13.2" x14ac:dyDescent="0.25">
      <c r="A10" s="104" t="s">
        <v>53</v>
      </c>
      <c r="B10" s="91">
        <v>535.95000000000005</v>
      </c>
      <c r="C10" s="91">
        <v>404.8</v>
      </c>
      <c r="D10" s="91">
        <v>404.8</v>
      </c>
      <c r="E10" s="91">
        <v>213.65</v>
      </c>
      <c r="F10" s="91">
        <v>39.86</v>
      </c>
      <c r="G10" s="79">
        <v>52.78</v>
      </c>
    </row>
    <row r="11" spans="1:7" s="6" customFormat="1" ht="13.2" x14ac:dyDescent="0.25">
      <c r="A11" s="104" t="s">
        <v>130</v>
      </c>
      <c r="B11" s="92">
        <v>64252.88</v>
      </c>
      <c r="C11" s="92">
        <v>72354.37</v>
      </c>
      <c r="D11" s="92">
        <v>72354.37</v>
      </c>
      <c r="E11" s="92">
        <v>71967.16</v>
      </c>
      <c r="F11" s="91">
        <v>112.01</v>
      </c>
      <c r="G11" s="79">
        <v>99.46</v>
      </c>
    </row>
    <row r="12" spans="1:7" s="6" customFormat="1" ht="26.4" x14ac:dyDescent="0.25">
      <c r="A12" s="104" t="s">
        <v>131</v>
      </c>
      <c r="B12" s="92">
        <v>14405.08</v>
      </c>
      <c r="C12" s="92">
        <v>21054.37</v>
      </c>
      <c r="D12" s="92">
        <v>21054.37</v>
      </c>
      <c r="E12" s="92">
        <v>15654.12</v>
      </c>
      <c r="F12" s="91">
        <v>108.67</v>
      </c>
      <c r="G12" s="79">
        <v>74.349999999999994</v>
      </c>
    </row>
    <row r="13" spans="1:7" s="6" customFormat="1" ht="26.4" x14ac:dyDescent="0.25">
      <c r="A13" s="104" t="s">
        <v>57</v>
      </c>
      <c r="B13" s="92">
        <v>14405.08</v>
      </c>
      <c r="C13" s="92">
        <v>21054.37</v>
      </c>
      <c r="D13" s="92">
        <v>21054.37</v>
      </c>
      <c r="E13" s="92">
        <v>15654.12</v>
      </c>
      <c r="F13" s="91">
        <v>108.67</v>
      </c>
      <c r="G13" s="79">
        <v>74.349999999999994</v>
      </c>
    </row>
    <row r="14" spans="1:7" s="6" customFormat="1" ht="13.2" x14ac:dyDescent="0.25">
      <c r="A14" s="104" t="s">
        <v>132</v>
      </c>
      <c r="B14" s="92">
        <v>49847.8</v>
      </c>
      <c r="C14" s="92">
        <v>51300</v>
      </c>
      <c r="D14" s="92">
        <v>51300</v>
      </c>
      <c r="E14" s="92">
        <v>56313.04</v>
      </c>
      <c r="F14" s="91">
        <v>112.97</v>
      </c>
      <c r="G14" s="79">
        <v>109.77</v>
      </c>
    </row>
    <row r="15" spans="1:7" s="6" customFormat="1" ht="13.2" x14ac:dyDescent="0.25">
      <c r="A15" s="104" t="s">
        <v>59</v>
      </c>
      <c r="B15" s="92">
        <v>49847.8</v>
      </c>
      <c r="C15" s="92">
        <v>51300</v>
      </c>
      <c r="D15" s="92">
        <v>51300</v>
      </c>
      <c r="E15" s="92">
        <v>56313.04</v>
      </c>
      <c r="F15" s="91">
        <v>112.97</v>
      </c>
      <c r="G15" s="79">
        <v>109.77</v>
      </c>
    </row>
    <row r="16" spans="1:7" s="6" customFormat="1" ht="13.2" x14ac:dyDescent="0.25">
      <c r="A16" s="104" t="s">
        <v>133</v>
      </c>
      <c r="B16" s="92">
        <v>616493.36</v>
      </c>
      <c r="C16" s="92">
        <v>750916.02</v>
      </c>
      <c r="D16" s="92">
        <v>750916.02</v>
      </c>
      <c r="E16" s="92">
        <v>687022.19</v>
      </c>
      <c r="F16" s="91">
        <v>111.44</v>
      </c>
      <c r="G16" s="79">
        <v>91.49</v>
      </c>
    </row>
    <row r="17" spans="1:7" s="6" customFormat="1" ht="13.2" x14ac:dyDescent="0.25">
      <c r="A17" s="104" t="s">
        <v>134</v>
      </c>
      <c r="B17" s="92">
        <v>3653.59</v>
      </c>
      <c r="C17" s="92">
        <v>8113.86</v>
      </c>
      <c r="D17" s="92">
        <v>8113.86</v>
      </c>
      <c r="E17" s="92">
        <v>5494.69</v>
      </c>
      <c r="F17" s="91">
        <v>150.38999999999999</v>
      </c>
      <c r="G17" s="79">
        <v>67.72</v>
      </c>
    </row>
    <row r="18" spans="1:7" s="6" customFormat="1" ht="26.4" x14ac:dyDescent="0.25">
      <c r="A18" s="104" t="s">
        <v>63</v>
      </c>
      <c r="B18" s="91">
        <v>598.39</v>
      </c>
      <c r="C18" s="92">
        <v>3221.22</v>
      </c>
      <c r="D18" s="92">
        <v>3221.22</v>
      </c>
      <c r="E18" s="90"/>
      <c r="F18" s="90"/>
      <c r="G18" s="105"/>
    </row>
    <row r="19" spans="1:7" s="6" customFormat="1" ht="26.4" x14ac:dyDescent="0.25">
      <c r="A19" s="104" t="s">
        <v>65</v>
      </c>
      <c r="B19" s="92">
        <v>3055.2</v>
      </c>
      <c r="C19" s="92">
        <v>4892.6400000000003</v>
      </c>
      <c r="D19" s="92">
        <v>4892.6400000000003</v>
      </c>
      <c r="E19" s="92">
        <v>5494.69</v>
      </c>
      <c r="F19" s="91">
        <v>179.85</v>
      </c>
      <c r="G19" s="79">
        <v>112.31</v>
      </c>
    </row>
    <row r="20" spans="1:7" s="6" customFormat="1" ht="13.2" x14ac:dyDescent="0.25">
      <c r="A20" s="104" t="s">
        <v>135</v>
      </c>
      <c r="B20" s="92">
        <v>612485.04</v>
      </c>
      <c r="C20" s="92">
        <v>741804.24</v>
      </c>
      <c r="D20" s="92">
        <v>741804.24</v>
      </c>
      <c r="E20" s="92">
        <v>681527.5</v>
      </c>
      <c r="F20" s="91">
        <v>111.27</v>
      </c>
      <c r="G20" s="79">
        <v>91.87</v>
      </c>
    </row>
    <row r="21" spans="1:7" s="6" customFormat="1" ht="13.2" x14ac:dyDescent="0.25">
      <c r="A21" s="104" t="s">
        <v>67</v>
      </c>
      <c r="B21" s="92">
        <v>612485.04</v>
      </c>
      <c r="C21" s="92">
        <v>741804.24</v>
      </c>
      <c r="D21" s="92">
        <v>741804.24</v>
      </c>
      <c r="E21" s="92">
        <v>681527.5</v>
      </c>
      <c r="F21" s="91">
        <v>111.27</v>
      </c>
      <c r="G21" s="79">
        <v>91.87</v>
      </c>
    </row>
    <row r="22" spans="1:7" s="6" customFormat="1" ht="13.2" x14ac:dyDescent="0.25">
      <c r="A22" s="104" t="s">
        <v>136</v>
      </c>
      <c r="B22" s="91">
        <v>354.73</v>
      </c>
      <c r="C22" s="91">
        <v>997.92</v>
      </c>
      <c r="D22" s="91">
        <v>997.92</v>
      </c>
      <c r="E22" s="90"/>
      <c r="F22" s="90"/>
      <c r="G22" s="105"/>
    </row>
    <row r="23" spans="1:7" s="6" customFormat="1" ht="26.4" x14ac:dyDescent="0.25">
      <c r="A23" s="104" t="s">
        <v>137</v>
      </c>
      <c r="B23" s="91">
        <v>50.68</v>
      </c>
      <c r="C23" s="90"/>
      <c r="D23" s="90"/>
      <c r="E23" s="90"/>
      <c r="F23" s="90"/>
      <c r="G23" s="105"/>
    </row>
    <row r="24" spans="1:7" s="6" customFormat="1" ht="26.4" x14ac:dyDescent="0.25">
      <c r="A24" s="104" t="s">
        <v>69</v>
      </c>
      <c r="B24" s="91">
        <v>304.05</v>
      </c>
      <c r="C24" s="91">
        <v>997.92</v>
      </c>
      <c r="D24" s="91">
        <v>997.92</v>
      </c>
      <c r="E24" s="90"/>
      <c r="F24" s="90"/>
      <c r="G24" s="105"/>
    </row>
    <row r="25" spans="1:7" s="6" customFormat="1" ht="13.2" x14ac:dyDescent="0.25">
      <c r="A25" s="104" t="s">
        <v>138</v>
      </c>
      <c r="B25" s="91">
        <v>270</v>
      </c>
      <c r="C25" s="90"/>
      <c r="D25" s="90"/>
      <c r="E25" s="90"/>
      <c r="F25" s="90"/>
      <c r="G25" s="105"/>
    </row>
    <row r="26" spans="1:7" s="6" customFormat="1" ht="13.2" x14ac:dyDescent="0.25">
      <c r="A26" s="104" t="s">
        <v>139</v>
      </c>
      <c r="B26" s="91">
        <v>270</v>
      </c>
      <c r="C26" s="90"/>
      <c r="D26" s="90"/>
      <c r="E26" s="90"/>
      <c r="F26" s="90"/>
      <c r="G26" s="105"/>
    </row>
    <row r="27" spans="1:7" s="6" customFormat="1" ht="13.2" x14ac:dyDescent="0.25">
      <c r="A27" s="104" t="s">
        <v>140</v>
      </c>
      <c r="B27" s="91">
        <v>270</v>
      </c>
      <c r="C27" s="90"/>
      <c r="D27" s="90"/>
      <c r="E27" s="90"/>
      <c r="F27" s="90"/>
      <c r="G27" s="105"/>
    </row>
    <row r="28" spans="1:7" s="6" customFormat="1" ht="39.6" x14ac:dyDescent="0.25">
      <c r="A28" s="104" t="s">
        <v>141</v>
      </c>
      <c r="B28" s="90"/>
      <c r="C28" s="91">
        <v>265.45</v>
      </c>
      <c r="D28" s="91">
        <v>265.45</v>
      </c>
      <c r="E28" s="90"/>
      <c r="F28" s="90"/>
      <c r="G28" s="105"/>
    </row>
    <row r="29" spans="1:7" s="72" customFormat="1" ht="26.4" x14ac:dyDescent="0.25">
      <c r="A29" s="104" t="s">
        <v>142</v>
      </c>
      <c r="B29" s="90"/>
      <c r="C29" s="91">
        <v>265.45</v>
      </c>
      <c r="D29" s="91">
        <v>265.45</v>
      </c>
      <c r="E29" s="90"/>
      <c r="F29" s="90"/>
      <c r="G29" s="105"/>
    </row>
    <row r="30" spans="1:7" s="6" customFormat="1" ht="26.4" x14ac:dyDescent="0.25">
      <c r="A30" s="104" t="s">
        <v>73</v>
      </c>
      <c r="B30" s="90"/>
      <c r="C30" s="91">
        <v>265.45</v>
      </c>
      <c r="D30" s="91">
        <v>265.45</v>
      </c>
      <c r="E30" s="90"/>
      <c r="F30" s="90"/>
      <c r="G30" s="105"/>
    </row>
    <row r="31" spans="1:7" s="6" customFormat="1" ht="13.2" x14ac:dyDescent="0.25">
      <c r="A31" s="74" t="s">
        <v>143</v>
      </c>
      <c r="B31" s="80">
        <v>690653.75</v>
      </c>
      <c r="C31" s="80">
        <v>847145.42</v>
      </c>
      <c r="D31" s="80">
        <v>847145.42</v>
      </c>
      <c r="E31" s="80">
        <v>782774.37</v>
      </c>
      <c r="F31" s="81">
        <v>113.34</v>
      </c>
      <c r="G31" s="82">
        <v>92.4</v>
      </c>
    </row>
    <row r="32" spans="1:7" s="6" customFormat="1" ht="13.2" x14ac:dyDescent="0.25">
      <c r="A32" s="104" t="s">
        <v>125</v>
      </c>
      <c r="B32" s="92">
        <v>11680.81</v>
      </c>
      <c r="C32" s="92">
        <v>23204.78</v>
      </c>
      <c r="D32" s="92">
        <v>23204.78</v>
      </c>
      <c r="E32" s="92">
        <v>25066.15</v>
      </c>
      <c r="F32" s="91">
        <v>214.59</v>
      </c>
      <c r="G32" s="79">
        <v>108.02</v>
      </c>
    </row>
    <row r="33" spans="1:7" s="6" customFormat="1" ht="13.2" x14ac:dyDescent="0.25">
      <c r="A33" s="104" t="s">
        <v>126</v>
      </c>
      <c r="B33" s="92">
        <v>11680.81</v>
      </c>
      <c r="C33" s="92">
        <v>23204.78</v>
      </c>
      <c r="D33" s="92">
        <v>23204.78</v>
      </c>
      <c r="E33" s="92">
        <v>25066.15</v>
      </c>
      <c r="F33" s="91">
        <v>214.59</v>
      </c>
      <c r="G33" s="79">
        <v>108.02</v>
      </c>
    </row>
    <row r="34" spans="1:7" s="6" customFormat="1" ht="13.2" x14ac:dyDescent="0.25">
      <c r="A34" s="104" t="s">
        <v>128</v>
      </c>
      <c r="B34" s="91">
        <v>135</v>
      </c>
      <c r="C34" s="91">
        <v>940.75</v>
      </c>
      <c r="D34" s="91">
        <v>940.75</v>
      </c>
      <c r="E34" s="91">
        <v>179.79</v>
      </c>
      <c r="F34" s="91">
        <v>133.18</v>
      </c>
      <c r="G34" s="79">
        <v>19.11</v>
      </c>
    </row>
    <row r="35" spans="1:7" s="6" customFormat="1" ht="13.2" x14ac:dyDescent="0.25">
      <c r="A35" s="104" t="s">
        <v>129</v>
      </c>
      <c r="B35" s="90"/>
      <c r="C35" s="91">
        <v>404.8</v>
      </c>
      <c r="D35" s="91">
        <v>404.8</v>
      </c>
      <c r="E35" s="91">
        <v>49.79</v>
      </c>
      <c r="F35" s="90"/>
      <c r="G35" s="79">
        <v>12.3</v>
      </c>
    </row>
    <row r="36" spans="1:7" s="6" customFormat="1" ht="13.2" x14ac:dyDescent="0.25">
      <c r="A36" s="104" t="s">
        <v>53</v>
      </c>
      <c r="B36" s="90"/>
      <c r="C36" s="91">
        <v>404.8</v>
      </c>
      <c r="D36" s="91">
        <v>404.8</v>
      </c>
      <c r="E36" s="91">
        <v>49.79</v>
      </c>
      <c r="F36" s="90"/>
      <c r="G36" s="79">
        <v>12.3</v>
      </c>
    </row>
    <row r="37" spans="1:7" s="6" customFormat="1" ht="26.4" x14ac:dyDescent="0.25">
      <c r="A37" s="104" t="s">
        <v>144</v>
      </c>
      <c r="B37" s="91">
        <v>135</v>
      </c>
      <c r="C37" s="91">
        <v>535.95000000000005</v>
      </c>
      <c r="D37" s="91">
        <v>535.95000000000005</v>
      </c>
      <c r="E37" s="91">
        <v>130</v>
      </c>
      <c r="F37" s="91">
        <v>96.3</v>
      </c>
      <c r="G37" s="79">
        <v>24.26</v>
      </c>
    </row>
    <row r="38" spans="1:7" s="6" customFormat="1" ht="26.4" x14ac:dyDescent="0.25">
      <c r="A38" s="104" t="s">
        <v>55</v>
      </c>
      <c r="B38" s="91">
        <v>135</v>
      </c>
      <c r="C38" s="91">
        <v>535.95000000000005</v>
      </c>
      <c r="D38" s="91">
        <v>535.95000000000005</v>
      </c>
      <c r="E38" s="91">
        <v>130</v>
      </c>
      <c r="F38" s="91">
        <v>96.3</v>
      </c>
      <c r="G38" s="79">
        <v>24.26</v>
      </c>
    </row>
    <row r="39" spans="1:7" s="6" customFormat="1" ht="13.2" x14ac:dyDescent="0.25">
      <c r="A39" s="104" t="s">
        <v>130</v>
      </c>
      <c r="B39" s="92">
        <v>60405.22</v>
      </c>
      <c r="C39" s="92">
        <v>81180.429999999993</v>
      </c>
      <c r="D39" s="92">
        <v>81180.429999999993</v>
      </c>
      <c r="E39" s="92">
        <v>72599.53</v>
      </c>
      <c r="F39" s="91">
        <v>120.19</v>
      </c>
      <c r="G39" s="79">
        <v>89.43</v>
      </c>
    </row>
    <row r="40" spans="1:7" s="6" customFormat="1" ht="26.4" x14ac:dyDescent="0.25">
      <c r="A40" s="104" t="s">
        <v>131</v>
      </c>
      <c r="B40" s="92">
        <v>13099.2</v>
      </c>
      <c r="C40" s="92">
        <v>21054.37</v>
      </c>
      <c r="D40" s="92">
        <v>21054.37</v>
      </c>
      <c r="E40" s="92">
        <v>12699.06</v>
      </c>
      <c r="F40" s="91">
        <v>96.95</v>
      </c>
      <c r="G40" s="79">
        <v>60.32</v>
      </c>
    </row>
    <row r="41" spans="1:7" s="6" customFormat="1" ht="26.4" x14ac:dyDescent="0.25">
      <c r="A41" s="104" t="s">
        <v>57</v>
      </c>
      <c r="B41" s="92">
        <v>13099.2</v>
      </c>
      <c r="C41" s="92">
        <v>21054.37</v>
      </c>
      <c r="D41" s="92">
        <v>21054.37</v>
      </c>
      <c r="E41" s="92">
        <v>12699.06</v>
      </c>
      <c r="F41" s="91">
        <v>96.95</v>
      </c>
      <c r="G41" s="79">
        <v>60.32</v>
      </c>
    </row>
    <row r="42" spans="1:7" s="6" customFormat="1" ht="13.2" x14ac:dyDescent="0.25">
      <c r="A42" s="104" t="s">
        <v>132</v>
      </c>
      <c r="B42" s="92">
        <v>47306.02</v>
      </c>
      <c r="C42" s="92">
        <v>51300</v>
      </c>
      <c r="D42" s="92">
        <v>51300</v>
      </c>
      <c r="E42" s="92">
        <v>56768.89</v>
      </c>
      <c r="F42" s="91">
        <v>120</v>
      </c>
      <c r="G42" s="79">
        <v>110.66</v>
      </c>
    </row>
    <row r="43" spans="1:7" s="6" customFormat="1" ht="13.2" x14ac:dyDescent="0.25">
      <c r="A43" s="104" t="s">
        <v>59</v>
      </c>
      <c r="B43" s="92">
        <v>47306.02</v>
      </c>
      <c r="C43" s="92">
        <v>51300</v>
      </c>
      <c r="D43" s="92">
        <v>51300</v>
      </c>
      <c r="E43" s="92">
        <v>56768.89</v>
      </c>
      <c r="F43" s="91">
        <v>120</v>
      </c>
      <c r="G43" s="79">
        <v>110.66</v>
      </c>
    </row>
    <row r="44" spans="1:7" s="6" customFormat="1" ht="13.2" x14ac:dyDescent="0.25">
      <c r="A44" s="104" t="s">
        <v>145</v>
      </c>
      <c r="B44" s="90"/>
      <c r="C44" s="92">
        <v>8826.06</v>
      </c>
      <c r="D44" s="92">
        <v>8826.06</v>
      </c>
      <c r="E44" s="92">
        <v>3131.58</v>
      </c>
      <c r="F44" s="90"/>
      <c r="G44" s="79">
        <v>35.479999999999997</v>
      </c>
    </row>
    <row r="45" spans="1:7" s="6" customFormat="1" ht="26.4" x14ac:dyDescent="0.25">
      <c r="A45" s="104" t="s">
        <v>61</v>
      </c>
      <c r="B45" s="90"/>
      <c r="C45" s="92">
        <v>8826.06</v>
      </c>
      <c r="D45" s="92">
        <v>8826.06</v>
      </c>
      <c r="E45" s="92">
        <v>3131.58</v>
      </c>
      <c r="F45" s="90"/>
      <c r="G45" s="79">
        <v>35.479999999999997</v>
      </c>
    </row>
    <row r="46" spans="1:7" s="6" customFormat="1" ht="13.2" x14ac:dyDescent="0.25">
      <c r="A46" s="104" t="s">
        <v>133</v>
      </c>
      <c r="B46" s="92">
        <v>613820.64</v>
      </c>
      <c r="C46" s="92">
        <v>755377.6</v>
      </c>
      <c r="D46" s="92">
        <v>755377.6</v>
      </c>
      <c r="E46" s="92">
        <v>744495.17</v>
      </c>
      <c r="F46" s="91">
        <v>121.29</v>
      </c>
      <c r="G46" s="79">
        <v>98.56</v>
      </c>
    </row>
    <row r="47" spans="1:7" s="6" customFormat="1" ht="13.2" x14ac:dyDescent="0.25">
      <c r="A47" s="104" t="s">
        <v>134</v>
      </c>
      <c r="B47" s="92">
        <v>3184.78</v>
      </c>
      <c r="C47" s="92">
        <v>8113.86</v>
      </c>
      <c r="D47" s="92">
        <v>8113.86</v>
      </c>
      <c r="E47" s="92">
        <v>7135.43</v>
      </c>
      <c r="F47" s="91">
        <v>224.05</v>
      </c>
      <c r="G47" s="79">
        <v>87.94</v>
      </c>
    </row>
    <row r="48" spans="1:7" s="6" customFormat="1" ht="26.4" x14ac:dyDescent="0.25">
      <c r="A48" s="104" t="s">
        <v>63</v>
      </c>
      <c r="B48" s="91">
        <v>598.39</v>
      </c>
      <c r="C48" s="92">
        <v>3221.22</v>
      </c>
      <c r="D48" s="92">
        <v>3221.22</v>
      </c>
      <c r="E48" s="90"/>
      <c r="F48" s="90"/>
      <c r="G48" s="105"/>
    </row>
    <row r="49" spans="1:7" s="6" customFormat="1" ht="26.4" x14ac:dyDescent="0.25">
      <c r="A49" s="104" t="s">
        <v>65</v>
      </c>
      <c r="B49" s="92">
        <v>2586.39</v>
      </c>
      <c r="C49" s="92">
        <v>4892.6400000000003</v>
      </c>
      <c r="D49" s="92">
        <v>4892.6400000000003</v>
      </c>
      <c r="E49" s="92">
        <v>7135.43</v>
      </c>
      <c r="F49" s="91">
        <v>275.88</v>
      </c>
      <c r="G49" s="79">
        <v>145.84</v>
      </c>
    </row>
    <row r="50" spans="1:7" s="6" customFormat="1" ht="13.2" x14ac:dyDescent="0.25">
      <c r="A50" s="104" t="s">
        <v>135</v>
      </c>
      <c r="B50" s="92">
        <v>609685</v>
      </c>
      <c r="C50" s="92">
        <v>741804.24</v>
      </c>
      <c r="D50" s="92">
        <v>741804.24</v>
      </c>
      <c r="E50" s="92">
        <v>736763.79</v>
      </c>
      <c r="F50" s="91">
        <v>120.84</v>
      </c>
      <c r="G50" s="79">
        <v>99.32</v>
      </c>
    </row>
    <row r="51" spans="1:7" s="6" customFormat="1" ht="13.2" x14ac:dyDescent="0.25">
      <c r="A51" s="104" t="s">
        <v>67</v>
      </c>
      <c r="B51" s="92">
        <v>609685</v>
      </c>
      <c r="C51" s="92">
        <v>741804.24</v>
      </c>
      <c r="D51" s="92">
        <v>741804.24</v>
      </c>
      <c r="E51" s="92">
        <v>736763.79</v>
      </c>
      <c r="F51" s="91">
        <v>120.84</v>
      </c>
      <c r="G51" s="79">
        <v>99.32</v>
      </c>
    </row>
    <row r="52" spans="1:7" s="6" customFormat="1" ht="13.2" x14ac:dyDescent="0.25">
      <c r="A52" s="104" t="s">
        <v>136</v>
      </c>
      <c r="B52" s="91">
        <v>950.86</v>
      </c>
      <c r="C52" s="92">
        <v>5459.5</v>
      </c>
      <c r="D52" s="92">
        <v>5459.5</v>
      </c>
      <c r="E52" s="91">
        <v>595.95000000000005</v>
      </c>
      <c r="F52" s="91">
        <v>62.67</v>
      </c>
      <c r="G52" s="79">
        <v>10.92</v>
      </c>
    </row>
    <row r="53" spans="1:7" s="6" customFormat="1" ht="26.4" x14ac:dyDescent="0.25">
      <c r="A53" s="104" t="s">
        <v>69</v>
      </c>
      <c r="B53" s="91">
        <v>823.54</v>
      </c>
      <c r="C53" s="91">
        <v>997.92</v>
      </c>
      <c r="D53" s="91">
        <v>997.92</v>
      </c>
      <c r="E53" s="90"/>
      <c r="F53" s="90"/>
      <c r="G53" s="105"/>
    </row>
    <row r="54" spans="1:7" s="6" customFormat="1" ht="26.4" x14ac:dyDescent="0.25">
      <c r="A54" s="104" t="s">
        <v>71</v>
      </c>
      <c r="B54" s="91">
        <v>127.32</v>
      </c>
      <c r="C54" s="92">
        <v>4461.58</v>
      </c>
      <c r="D54" s="92">
        <v>4461.58</v>
      </c>
      <c r="E54" s="91">
        <v>595.95000000000005</v>
      </c>
      <c r="F54" s="91">
        <v>468.07</v>
      </c>
      <c r="G54" s="79">
        <v>13.36</v>
      </c>
    </row>
    <row r="55" spans="1:7" s="6" customFormat="1" ht="13.2" x14ac:dyDescent="0.25">
      <c r="A55" s="104" t="s">
        <v>138</v>
      </c>
      <c r="B55" s="91">
        <v>270</v>
      </c>
      <c r="C55" s="90"/>
      <c r="D55" s="90"/>
      <c r="E55" s="90"/>
      <c r="F55" s="90"/>
      <c r="G55" s="105"/>
    </row>
    <row r="56" spans="1:7" s="6" customFormat="1" ht="13.2" x14ac:dyDescent="0.25">
      <c r="A56" s="104" t="s">
        <v>139</v>
      </c>
      <c r="B56" s="91">
        <v>270</v>
      </c>
      <c r="C56" s="90"/>
      <c r="D56" s="90"/>
      <c r="E56" s="90"/>
      <c r="F56" s="90"/>
      <c r="G56" s="105"/>
    </row>
    <row r="57" spans="1:7" s="6" customFormat="1" ht="13.2" x14ac:dyDescent="0.25">
      <c r="A57" s="104" t="s">
        <v>140</v>
      </c>
      <c r="B57" s="91">
        <v>270</v>
      </c>
      <c r="C57" s="90"/>
      <c r="D57" s="90"/>
      <c r="E57" s="90"/>
      <c r="F57" s="90"/>
      <c r="G57" s="105"/>
    </row>
    <row r="58" spans="1:7" s="6" customFormat="1" ht="39.6" x14ac:dyDescent="0.25">
      <c r="A58" s="104" t="s">
        <v>141</v>
      </c>
      <c r="B58" s="90"/>
      <c r="C58" s="91">
        <v>265.45</v>
      </c>
      <c r="D58" s="91">
        <v>265.45</v>
      </c>
      <c r="E58" s="90"/>
      <c r="F58" s="90"/>
      <c r="G58" s="105"/>
    </row>
    <row r="59" spans="1:7" s="72" customFormat="1" ht="26.4" x14ac:dyDescent="0.25">
      <c r="A59" s="104" t="s">
        <v>142</v>
      </c>
      <c r="B59" s="90"/>
      <c r="C59" s="91">
        <v>265.45</v>
      </c>
      <c r="D59" s="91">
        <v>265.45</v>
      </c>
      <c r="E59" s="90"/>
      <c r="F59" s="90"/>
      <c r="G59" s="105"/>
    </row>
    <row r="60" spans="1:7" ht="26.4" x14ac:dyDescent="0.25">
      <c r="A60" s="104" t="s">
        <v>73</v>
      </c>
      <c r="B60" s="90"/>
      <c r="C60" s="91">
        <v>265.45</v>
      </c>
      <c r="D60" s="91">
        <v>265.45</v>
      </c>
      <c r="E60" s="90"/>
      <c r="F60" s="90"/>
      <c r="G60" s="105"/>
    </row>
    <row r="61" spans="1:7" ht="13.2" x14ac:dyDescent="0.25">
      <c r="A61" s="74" t="s">
        <v>44</v>
      </c>
      <c r="B61" s="80">
        <v>686311.67</v>
      </c>
      <c r="C61" s="80">
        <v>860969.01</v>
      </c>
      <c r="D61" s="80">
        <v>860969.01</v>
      </c>
      <c r="E61" s="80">
        <v>842340.64</v>
      </c>
      <c r="F61" s="81">
        <v>122.73</v>
      </c>
      <c r="G61" s="82">
        <v>97.84</v>
      </c>
    </row>
  </sheetData>
  <mergeCells count="1">
    <mergeCell ref="B1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workbookViewId="0">
      <selection activeCell="C19" sqref="C19"/>
    </sheetView>
  </sheetViews>
  <sheetFormatPr defaultColWidth="9.109375" defaultRowHeight="11.4" x14ac:dyDescent="0.2"/>
  <cols>
    <col min="1" max="1" width="53.109375" style="1" customWidth="1"/>
    <col min="2" max="2" width="36.44140625" style="1" customWidth="1"/>
    <col min="3" max="4" width="39.109375" style="1" customWidth="1"/>
    <col min="5" max="5" width="36.44140625" style="1" customWidth="1"/>
    <col min="6" max="6" width="29.33203125" style="1" customWidth="1"/>
    <col min="7" max="7" width="29.88671875" style="1" customWidth="1"/>
    <col min="8" max="16384" width="9.109375" style="1"/>
  </cols>
  <sheetData>
    <row r="1" spans="1:7" s="5" customFormat="1" x14ac:dyDescent="0.2">
      <c r="A1" s="106" t="s">
        <v>146</v>
      </c>
      <c r="B1" s="107"/>
      <c r="C1" s="107"/>
      <c r="D1" s="107"/>
      <c r="E1" s="107"/>
      <c r="F1" s="107"/>
      <c r="G1" s="108"/>
    </row>
    <row r="2" spans="1:7" s="72" customFormat="1" ht="12" thickBot="1" x14ac:dyDescent="0.25">
      <c r="A2" s="109"/>
      <c r="B2" s="110"/>
      <c r="C2" s="110"/>
      <c r="D2" s="110"/>
      <c r="E2" s="110"/>
      <c r="F2" s="110"/>
      <c r="G2" s="111"/>
    </row>
    <row r="3" spans="1:7" s="6" customFormat="1" ht="13.2" thickBot="1" x14ac:dyDescent="0.25">
      <c r="A3" s="73" t="s">
        <v>1</v>
      </c>
      <c r="B3" s="73" t="s">
        <v>37</v>
      </c>
      <c r="C3" s="73" t="s">
        <v>38</v>
      </c>
      <c r="D3" s="73" t="s">
        <v>39</v>
      </c>
      <c r="E3" s="73" t="s">
        <v>40</v>
      </c>
      <c r="F3" s="73" t="s">
        <v>41</v>
      </c>
      <c r="G3" s="73" t="s">
        <v>42</v>
      </c>
    </row>
    <row r="4" spans="1:7" s="6" customFormat="1" ht="13.2" x14ac:dyDescent="0.25">
      <c r="A4" s="74" t="s">
        <v>0</v>
      </c>
      <c r="B4" s="74"/>
      <c r="C4" s="74"/>
      <c r="D4" s="74"/>
      <c r="E4" s="74"/>
      <c r="F4" s="74"/>
      <c r="G4" s="75"/>
    </row>
    <row r="5" spans="1:7" s="6" customFormat="1" ht="13.2" x14ac:dyDescent="0.25">
      <c r="A5" s="83" t="s">
        <v>147</v>
      </c>
      <c r="B5" s="77">
        <v>690653.75</v>
      </c>
      <c r="C5" s="77">
        <v>847145.42</v>
      </c>
      <c r="D5" s="77">
        <v>847145.42</v>
      </c>
      <c r="E5" s="77">
        <v>782774.37</v>
      </c>
      <c r="F5" s="78">
        <v>113.34</v>
      </c>
      <c r="G5" s="79">
        <v>92.4</v>
      </c>
    </row>
    <row r="6" spans="1:7" s="6" customFormat="1" x14ac:dyDescent="0.2">
      <c r="A6" s="112" t="s">
        <v>148</v>
      </c>
      <c r="B6" s="113">
        <v>612485.04</v>
      </c>
      <c r="C6" s="113">
        <v>741804.24</v>
      </c>
      <c r="D6" s="113">
        <v>741804.24</v>
      </c>
      <c r="E6" s="113">
        <v>681527.5</v>
      </c>
      <c r="F6" s="114">
        <v>111.27</v>
      </c>
      <c r="G6" s="79">
        <v>91.87</v>
      </c>
    </row>
    <row r="7" spans="1:7" s="6" customFormat="1" ht="20.399999999999999" x14ac:dyDescent="0.2">
      <c r="A7" s="115" t="s">
        <v>149</v>
      </c>
      <c r="B7" s="113">
        <v>612485.04</v>
      </c>
      <c r="C7" s="112"/>
      <c r="D7" s="112"/>
      <c r="E7" s="113">
        <v>681527.5</v>
      </c>
      <c r="F7" s="114">
        <v>111.27</v>
      </c>
      <c r="G7" s="105"/>
    </row>
    <row r="8" spans="1:7" s="6" customFormat="1" ht="20.399999999999999" x14ac:dyDescent="0.2">
      <c r="A8" s="116" t="s">
        <v>150</v>
      </c>
      <c r="B8" s="113">
        <v>605991.92000000004</v>
      </c>
      <c r="C8" s="112"/>
      <c r="D8" s="112"/>
      <c r="E8" s="113">
        <v>673029.65</v>
      </c>
      <c r="F8" s="114">
        <v>111.06</v>
      </c>
      <c r="G8" s="105"/>
    </row>
    <row r="9" spans="1:7" s="6" customFormat="1" ht="20.399999999999999" x14ac:dyDescent="0.2">
      <c r="A9" s="116" t="s">
        <v>151</v>
      </c>
      <c r="B9" s="113">
        <v>6493.12</v>
      </c>
      <c r="C9" s="112"/>
      <c r="D9" s="112"/>
      <c r="E9" s="113">
        <v>8497.85</v>
      </c>
      <c r="F9" s="114">
        <v>130.87</v>
      </c>
      <c r="G9" s="105"/>
    </row>
    <row r="10" spans="1:7" s="6" customFormat="1" x14ac:dyDescent="0.2">
      <c r="A10" s="112" t="s">
        <v>152</v>
      </c>
      <c r="B10" s="114">
        <v>6.33</v>
      </c>
      <c r="C10" s="114">
        <v>6.63</v>
      </c>
      <c r="D10" s="114">
        <v>6.63</v>
      </c>
      <c r="E10" s="114">
        <v>6.95</v>
      </c>
      <c r="F10" s="114">
        <v>109.79</v>
      </c>
      <c r="G10" s="79">
        <v>104.83</v>
      </c>
    </row>
    <row r="11" spans="1:7" s="6" customFormat="1" x14ac:dyDescent="0.2">
      <c r="A11" s="115" t="s">
        <v>153</v>
      </c>
      <c r="B11" s="114">
        <v>6.33</v>
      </c>
      <c r="C11" s="112"/>
      <c r="D11" s="112"/>
      <c r="E11" s="114">
        <v>6.95</v>
      </c>
      <c r="F11" s="114">
        <v>109.79</v>
      </c>
      <c r="G11" s="105"/>
    </row>
    <row r="12" spans="1:7" s="6" customFormat="1" x14ac:dyDescent="0.2">
      <c r="A12" s="116" t="s">
        <v>154</v>
      </c>
      <c r="B12" s="114">
        <v>6.33</v>
      </c>
      <c r="C12" s="112"/>
      <c r="D12" s="112"/>
      <c r="E12" s="114">
        <v>6.95</v>
      </c>
      <c r="F12" s="114">
        <v>109.79</v>
      </c>
      <c r="G12" s="105"/>
    </row>
    <row r="13" spans="1:7" s="6" customFormat="1" ht="20.399999999999999" x14ac:dyDescent="0.2">
      <c r="A13" s="112" t="s">
        <v>155</v>
      </c>
      <c r="B13" s="113">
        <v>14405.08</v>
      </c>
      <c r="C13" s="113">
        <v>21319.82</v>
      </c>
      <c r="D13" s="113">
        <v>21319.82</v>
      </c>
      <c r="E13" s="113">
        <v>15654.12</v>
      </c>
      <c r="F13" s="114">
        <v>108.67</v>
      </c>
      <c r="G13" s="79">
        <v>73.430000000000007</v>
      </c>
    </row>
    <row r="14" spans="1:7" s="6" customFormat="1" x14ac:dyDescent="0.2">
      <c r="A14" s="115" t="s">
        <v>156</v>
      </c>
      <c r="B14" s="113">
        <v>14405.08</v>
      </c>
      <c r="C14" s="112"/>
      <c r="D14" s="112"/>
      <c r="E14" s="113">
        <v>15654.12</v>
      </c>
      <c r="F14" s="114">
        <v>108.67</v>
      </c>
      <c r="G14" s="105"/>
    </row>
    <row r="15" spans="1:7" s="6" customFormat="1" x14ac:dyDescent="0.2">
      <c r="A15" s="116" t="s">
        <v>157</v>
      </c>
      <c r="B15" s="113">
        <v>14405.08</v>
      </c>
      <c r="C15" s="112"/>
      <c r="D15" s="112"/>
      <c r="E15" s="113">
        <v>15654.12</v>
      </c>
      <c r="F15" s="114">
        <v>108.67</v>
      </c>
      <c r="G15" s="105"/>
    </row>
    <row r="16" spans="1:7" s="6" customFormat="1" ht="20.399999999999999" x14ac:dyDescent="0.2">
      <c r="A16" s="112" t="s">
        <v>158</v>
      </c>
      <c r="B16" s="114">
        <v>799.62</v>
      </c>
      <c r="C16" s="114">
        <v>398.17</v>
      </c>
      <c r="D16" s="114">
        <v>398.17</v>
      </c>
      <c r="E16" s="114">
        <v>206.7</v>
      </c>
      <c r="F16" s="114">
        <v>25.85</v>
      </c>
      <c r="G16" s="79">
        <v>51.91</v>
      </c>
    </row>
    <row r="17" spans="1:7" s="6" customFormat="1" x14ac:dyDescent="0.2">
      <c r="A17" s="115" t="s">
        <v>159</v>
      </c>
      <c r="B17" s="114">
        <v>529.62</v>
      </c>
      <c r="C17" s="112"/>
      <c r="D17" s="112"/>
      <c r="E17" s="114">
        <v>206.7</v>
      </c>
      <c r="F17" s="114">
        <v>39.03</v>
      </c>
      <c r="G17" s="105"/>
    </row>
    <row r="18" spans="1:7" s="6" customFormat="1" x14ac:dyDescent="0.2">
      <c r="A18" s="116" t="s">
        <v>160</v>
      </c>
      <c r="B18" s="114">
        <v>199.62</v>
      </c>
      <c r="C18" s="112"/>
      <c r="D18" s="112"/>
      <c r="E18" s="114">
        <v>56.7</v>
      </c>
      <c r="F18" s="114">
        <v>28.4</v>
      </c>
      <c r="G18" s="105"/>
    </row>
    <row r="19" spans="1:7" s="6" customFormat="1" x14ac:dyDescent="0.2">
      <c r="A19" s="116" t="s">
        <v>161</v>
      </c>
      <c r="B19" s="114">
        <v>330</v>
      </c>
      <c r="C19" s="112"/>
      <c r="D19" s="112"/>
      <c r="E19" s="114">
        <v>150</v>
      </c>
      <c r="F19" s="114">
        <v>45.45</v>
      </c>
      <c r="G19" s="105"/>
    </row>
    <row r="20" spans="1:7" s="6" customFormat="1" ht="20.399999999999999" x14ac:dyDescent="0.2">
      <c r="A20" s="115" t="s">
        <v>162</v>
      </c>
      <c r="B20" s="114">
        <v>270</v>
      </c>
      <c r="C20" s="112"/>
      <c r="D20" s="112"/>
      <c r="E20" s="112"/>
      <c r="F20" s="112"/>
      <c r="G20" s="105"/>
    </row>
    <row r="21" spans="1:7" s="6" customFormat="1" x14ac:dyDescent="0.2">
      <c r="A21" s="116" t="s">
        <v>163</v>
      </c>
      <c r="B21" s="114">
        <v>270</v>
      </c>
      <c r="C21" s="112"/>
      <c r="D21" s="112"/>
      <c r="E21" s="112"/>
      <c r="F21" s="112"/>
      <c r="G21" s="105"/>
    </row>
    <row r="22" spans="1:7" s="6" customFormat="1" x14ac:dyDescent="0.2">
      <c r="A22" s="112" t="s">
        <v>164</v>
      </c>
      <c r="B22" s="113">
        <v>62957.68</v>
      </c>
      <c r="C22" s="113">
        <v>83616.56</v>
      </c>
      <c r="D22" s="113">
        <v>83616.56</v>
      </c>
      <c r="E22" s="113">
        <v>85379.1</v>
      </c>
      <c r="F22" s="114">
        <v>135.61000000000001</v>
      </c>
      <c r="G22" s="79">
        <v>102.11</v>
      </c>
    </row>
    <row r="23" spans="1:7" s="6" customFormat="1" ht="20.399999999999999" x14ac:dyDescent="0.2">
      <c r="A23" s="115" t="s">
        <v>165</v>
      </c>
      <c r="B23" s="113">
        <v>62957.68</v>
      </c>
      <c r="C23" s="112"/>
      <c r="D23" s="112"/>
      <c r="E23" s="113">
        <v>85379.1</v>
      </c>
      <c r="F23" s="114">
        <v>135.61000000000001</v>
      </c>
      <c r="G23" s="105"/>
    </row>
    <row r="24" spans="1:7" s="72" customFormat="1" x14ac:dyDescent="0.2">
      <c r="A24" s="116" t="s">
        <v>166</v>
      </c>
      <c r="B24" s="113">
        <v>62957.68</v>
      </c>
      <c r="C24" s="112"/>
      <c r="D24" s="112"/>
      <c r="E24" s="113">
        <v>78951.100000000006</v>
      </c>
      <c r="F24" s="114">
        <v>125.4</v>
      </c>
      <c r="G24" s="105"/>
    </row>
    <row r="25" spans="1:7" s="6" customFormat="1" ht="20.399999999999999" x14ac:dyDescent="0.2">
      <c r="A25" s="116" t="s">
        <v>167</v>
      </c>
      <c r="B25" s="112"/>
      <c r="C25" s="112"/>
      <c r="D25" s="112"/>
      <c r="E25" s="113">
        <v>6428</v>
      </c>
      <c r="F25" s="112"/>
      <c r="G25" s="105"/>
    </row>
    <row r="26" spans="1:7" s="6" customFormat="1" ht="13.2" x14ac:dyDescent="0.25">
      <c r="A26" s="74" t="s">
        <v>143</v>
      </c>
      <c r="B26" s="80">
        <v>690653.75</v>
      </c>
      <c r="C26" s="80">
        <v>847145.42</v>
      </c>
      <c r="D26" s="80">
        <v>847145.42</v>
      </c>
      <c r="E26" s="80">
        <v>782774.37</v>
      </c>
      <c r="F26" s="81">
        <v>113.34</v>
      </c>
      <c r="G26" s="82">
        <v>92.4</v>
      </c>
    </row>
    <row r="27" spans="1:7" s="6" customFormat="1" ht="13.2" x14ac:dyDescent="0.25">
      <c r="A27" s="83" t="s">
        <v>168</v>
      </c>
      <c r="B27" s="77">
        <v>679676.38</v>
      </c>
      <c r="C27" s="77">
        <v>845228.81</v>
      </c>
      <c r="D27" s="77">
        <v>845228.81</v>
      </c>
      <c r="E27" s="77">
        <v>824144.86</v>
      </c>
      <c r="F27" s="78">
        <v>121.26</v>
      </c>
      <c r="G27" s="79">
        <v>97.51</v>
      </c>
    </row>
    <row r="28" spans="1:7" s="6" customFormat="1" ht="13.2" x14ac:dyDescent="0.25">
      <c r="A28" s="83" t="s">
        <v>98</v>
      </c>
      <c r="B28" s="77">
        <v>563313.56999999995</v>
      </c>
      <c r="C28" s="77">
        <v>684590.73</v>
      </c>
      <c r="D28" s="77">
        <v>684590.73</v>
      </c>
      <c r="E28" s="77">
        <v>705299.1</v>
      </c>
      <c r="F28" s="78">
        <v>125.21</v>
      </c>
      <c r="G28" s="79">
        <v>103.02</v>
      </c>
    </row>
    <row r="29" spans="1:7" s="6" customFormat="1" ht="13.2" x14ac:dyDescent="0.25">
      <c r="A29" s="83" t="s">
        <v>169</v>
      </c>
      <c r="B29" s="77">
        <v>468335.23</v>
      </c>
      <c r="C29" s="83"/>
      <c r="D29" s="83"/>
      <c r="E29" s="77">
        <v>580002.51</v>
      </c>
      <c r="F29" s="78">
        <v>123.84</v>
      </c>
      <c r="G29" s="105"/>
    </row>
    <row r="30" spans="1:7" s="6" customFormat="1" ht="13.2" x14ac:dyDescent="0.25">
      <c r="A30" s="117" t="s">
        <v>99</v>
      </c>
      <c r="B30" s="77">
        <v>468335.23</v>
      </c>
      <c r="C30" s="83"/>
      <c r="D30" s="83"/>
      <c r="E30" s="77">
        <v>580002.51</v>
      </c>
      <c r="F30" s="78">
        <v>123.84</v>
      </c>
      <c r="G30" s="105"/>
    </row>
    <row r="31" spans="1:7" s="6" customFormat="1" ht="13.2" x14ac:dyDescent="0.25">
      <c r="A31" s="83" t="s">
        <v>170</v>
      </c>
      <c r="B31" s="77">
        <v>17703.060000000001</v>
      </c>
      <c r="C31" s="83"/>
      <c r="D31" s="83"/>
      <c r="E31" s="77">
        <v>29577.85</v>
      </c>
      <c r="F31" s="78">
        <v>167.08</v>
      </c>
      <c r="G31" s="105"/>
    </row>
    <row r="32" spans="1:7" s="6" customFormat="1" ht="13.2" x14ac:dyDescent="0.25">
      <c r="A32" s="117" t="s">
        <v>100</v>
      </c>
      <c r="B32" s="77">
        <v>17703.060000000001</v>
      </c>
      <c r="C32" s="83"/>
      <c r="D32" s="83"/>
      <c r="E32" s="77">
        <v>29577.85</v>
      </c>
      <c r="F32" s="78">
        <v>167.08</v>
      </c>
      <c r="G32" s="105"/>
    </row>
    <row r="33" spans="1:7" s="6" customFormat="1" ht="13.2" x14ac:dyDescent="0.25">
      <c r="A33" s="83" t="s">
        <v>171</v>
      </c>
      <c r="B33" s="77">
        <v>77275.28</v>
      </c>
      <c r="C33" s="83"/>
      <c r="D33" s="83"/>
      <c r="E33" s="77">
        <v>95718.74</v>
      </c>
      <c r="F33" s="78">
        <v>123.87</v>
      </c>
      <c r="G33" s="105"/>
    </row>
    <row r="34" spans="1:7" s="6" customFormat="1" ht="13.2" x14ac:dyDescent="0.25">
      <c r="A34" s="117" t="s">
        <v>101</v>
      </c>
      <c r="B34" s="77">
        <v>77275.28</v>
      </c>
      <c r="C34" s="83"/>
      <c r="D34" s="83"/>
      <c r="E34" s="77">
        <v>95718.74</v>
      </c>
      <c r="F34" s="78">
        <v>123.87</v>
      </c>
      <c r="G34" s="105"/>
    </row>
    <row r="35" spans="1:7" s="6" customFormat="1" ht="13.2" x14ac:dyDescent="0.25">
      <c r="A35" s="83" t="s">
        <v>78</v>
      </c>
      <c r="B35" s="77">
        <v>115509.04</v>
      </c>
      <c r="C35" s="77">
        <v>155886.26999999999</v>
      </c>
      <c r="D35" s="77">
        <v>155886.26999999999</v>
      </c>
      <c r="E35" s="77">
        <v>117673.38</v>
      </c>
      <c r="F35" s="78">
        <v>101.87</v>
      </c>
      <c r="G35" s="79">
        <v>75.489999999999995</v>
      </c>
    </row>
    <row r="36" spans="1:7" s="6" customFormat="1" ht="13.2" x14ac:dyDescent="0.25">
      <c r="A36" s="83" t="s">
        <v>172</v>
      </c>
      <c r="B36" s="77">
        <v>22264.44</v>
      </c>
      <c r="C36" s="83"/>
      <c r="D36" s="83"/>
      <c r="E36" s="77">
        <v>27387.78</v>
      </c>
      <c r="F36" s="78">
        <v>123.01</v>
      </c>
      <c r="G36" s="105"/>
    </row>
    <row r="37" spans="1:7" s="6" customFormat="1" ht="13.2" x14ac:dyDescent="0.25">
      <c r="A37" s="117" t="s">
        <v>84</v>
      </c>
      <c r="B37" s="77">
        <v>1728.2</v>
      </c>
      <c r="C37" s="83"/>
      <c r="D37" s="83"/>
      <c r="E37" s="77">
        <v>3159.55</v>
      </c>
      <c r="F37" s="78">
        <v>182.82</v>
      </c>
      <c r="G37" s="105"/>
    </row>
    <row r="38" spans="1:7" s="6" customFormat="1" ht="26.4" x14ac:dyDescent="0.25">
      <c r="A38" s="117" t="s">
        <v>102</v>
      </c>
      <c r="B38" s="77">
        <v>19073.36</v>
      </c>
      <c r="C38" s="83"/>
      <c r="D38" s="83"/>
      <c r="E38" s="77">
        <v>22657.73</v>
      </c>
      <c r="F38" s="78">
        <v>118.79</v>
      </c>
      <c r="G38" s="105"/>
    </row>
    <row r="39" spans="1:7" s="6" customFormat="1" ht="13.2" x14ac:dyDescent="0.25">
      <c r="A39" s="117" t="s">
        <v>85</v>
      </c>
      <c r="B39" s="78">
        <v>653.38</v>
      </c>
      <c r="C39" s="83"/>
      <c r="D39" s="83"/>
      <c r="E39" s="78">
        <v>120</v>
      </c>
      <c r="F39" s="78">
        <v>18.37</v>
      </c>
      <c r="G39" s="105"/>
    </row>
    <row r="40" spans="1:7" s="6" customFormat="1" ht="13.2" x14ac:dyDescent="0.25">
      <c r="A40" s="117" t="s">
        <v>86</v>
      </c>
      <c r="B40" s="78">
        <v>809.5</v>
      </c>
      <c r="C40" s="83"/>
      <c r="D40" s="83"/>
      <c r="E40" s="77">
        <v>1450.5</v>
      </c>
      <c r="F40" s="78">
        <v>179.18</v>
      </c>
      <c r="G40" s="105"/>
    </row>
    <row r="41" spans="1:7" s="6" customFormat="1" ht="13.2" x14ac:dyDescent="0.25">
      <c r="A41" s="83" t="s">
        <v>173</v>
      </c>
      <c r="B41" s="77">
        <v>39349.019999999997</v>
      </c>
      <c r="C41" s="83"/>
      <c r="D41" s="83"/>
      <c r="E41" s="77">
        <v>47319.05</v>
      </c>
      <c r="F41" s="78">
        <v>120.25</v>
      </c>
      <c r="G41" s="105"/>
    </row>
    <row r="42" spans="1:7" s="6" customFormat="1" ht="13.2" x14ac:dyDescent="0.25">
      <c r="A42" s="117" t="s">
        <v>80</v>
      </c>
      <c r="B42" s="77">
        <v>5907.05</v>
      </c>
      <c r="C42" s="83"/>
      <c r="D42" s="83"/>
      <c r="E42" s="77">
        <v>11542.52</v>
      </c>
      <c r="F42" s="78">
        <v>195.4</v>
      </c>
      <c r="G42" s="105"/>
    </row>
    <row r="43" spans="1:7" s="6" customFormat="1" ht="13.2" x14ac:dyDescent="0.25">
      <c r="A43" s="117" t="s">
        <v>111</v>
      </c>
      <c r="B43" s="77">
        <v>19664.439999999999</v>
      </c>
      <c r="C43" s="83"/>
      <c r="D43" s="83"/>
      <c r="E43" s="77">
        <v>22487.72</v>
      </c>
      <c r="F43" s="78">
        <v>114.36</v>
      </c>
      <c r="G43" s="105"/>
    </row>
    <row r="44" spans="1:7" s="6" customFormat="1" ht="13.2" x14ac:dyDescent="0.25">
      <c r="A44" s="117" t="s">
        <v>81</v>
      </c>
      <c r="B44" s="77">
        <v>13002.33</v>
      </c>
      <c r="C44" s="83"/>
      <c r="D44" s="83"/>
      <c r="E44" s="77">
        <v>11026.56</v>
      </c>
      <c r="F44" s="78">
        <v>84.8</v>
      </c>
      <c r="G44" s="105"/>
    </row>
    <row r="45" spans="1:7" s="6" customFormat="1" ht="26.4" x14ac:dyDescent="0.25">
      <c r="A45" s="117" t="s">
        <v>87</v>
      </c>
      <c r="B45" s="78">
        <v>762.59</v>
      </c>
      <c r="C45" s="83"/>
      <c r="D45" s="83"/>
      <c r="E45" s="77">
        <v>1430.87</v>
      </c>
      <c r="F45" s="78">
        <v>187.63</v>
      </c>
      <c r="G45" s="105"/>
    </row>
    <row r="46" spans="1:7" s="6" customFormat="1" ht="13.2" x14ac:dyDescent="0.25">
      <c r="A46" s="117" t="s">
        <v>82</v>
      </c>
      <c r="B46" s="78">
        <v>12.61</v>
      </c>
      <c r="C46" s="83"/>
      <c r="D46" s="83"/>
      <c r="E46" s="78">
        <v>163.85</v>
      </c>
      <c r="F46" s="77">
        <v>1299.3699999999999</v>
      </c>
      <c r="G46" s="105"/>
    </row>
    <row r="47" spans="1:7" s="6" customFormat="1" ht="13.2" x14ac:dyDescent="0.25">
      <c r="A47" s="117" t="s">
        <v>88</v>
      </c>
      <c r="B47" s="83"/>
      <c r="C47" s="83"/>
      <c r="D47" s="83"/>
      <c r="E47" s="78">
        <v>667.53</v>
      </c>
      <c r="F47" s="83"/>
      <c r="G47" s="105"/>
    </row>
    <row r="48" spans="1:7" s="6" customFormat="1" ht="13.2" x14ac:dyDescent="0.25">
      <c r="A48" s="83" t="s">
        <v>174</v>
      </c>
      <c r="B48" s="77">
        <v>49453.43</v>
      </c>
      <c r="C48" s="83"/>
      <c r="D48" s="83"/>
      <c r="E48" s="77">
        <v>39423.410000000003</v>
      </c>
      <c r="F48" s="78">
        <v>79.72</v>
      </c>
      <c r="G48" s="105"/>
    </row>
    <row r="49" spans="1:7" s="6" customFormat="1" ht="13.2" x14ac:dyDescent="0.25">
      <c r="A49" s="117" t="s">
        <v>89</v>
      </c>
      <c r="B49" s="77">
        <v>7905.09</v>
      </c>
      <c r="C49" s="83"/>
      <c r="D49" s="83"/>
      <c r="E49" s="77">
        <v>13134.54</v>
      </c>
      <c r="F49" s="78">
        <v>166.15</v>
      </c>
      <c r="G49" s="105"/>
    </row>
    <row r="50" spans="1:7" s="6" customFormat="1" ht="13.2" x14ac:dyDescent="0.25">
      <c r="A50" s="117" t="s">
        <v>90</v>
      </c>
      <c r="B50" s="77">
        <v>14006.86</v>
      </c>
      <c r="C50" s="83"/>
      <c r="D50" s="83"/>
      <c r="E50" s="78">
        <v>671.53</v>
      </c>
      <c r="F50" s="78">
        <v>4.79</v>
      </c>
      <c r="G50" s="105"/>
    </row>
    <row r="51" spans="1:7" s="6" customFormat="1" ht="13.2" x14ac:dyDescent="0.25">
      <c r="A51" s="117" t="s">
        <v>91</v>
      </c>
      <c r="B51" s="83"/>
      <c r="C51" s="83"/>
      <c r="D51" s="83"/>
      <c r="E51" s="78">
        <v>770</v>
      </c>
      <c r="F51" s="83"/>
      <c r="G51" s="105"/>
    </row>
    <row r="52" spans="1:7" s="6" customFormat="1" ht="13.2" x14ac:dyDescent="0.25">
      <c r="A52" s="117" t="s">
        <v>92</v>
      </c>
      <c r="B52" s="77">
        <v>2658.35</v>
      </c>
      <c r="C52" s="83"/>
      <c r="D52" s="83"/>
      <c r="E52" s="77">
        <v>2918.5</v>
      </c>
      <c r="F52" s="78">
        <v>109.79</v>
      </c>
      <c r="G52" s="105"/>
    </row>
    <row r="53" spans="1:7" s="6" customFormat="1" ht="13.2" x14ac:dyDescent="0.25">
      <c r="A53" s="117" t="s">
        <v>93</v>
      </c>
      <c r="B53" s="77">
        <v>1780.05</v>
      </c>
      <c r="C53" s="83"/>
      <c r="D53" s="83"/>
      <c r="E53" s="77">
        <v>3128.15</v>
      </c>
      <c r="F53" s="78">
        <v>175.73</v>
      </c>
      <c r="G53" s="105"/>
    </row>
    <row r="54" spans="1:7" s="6" customFormat="1" ht="13.2" x14ac:dyDescent="0.25">
      <c r="A54" s="117" t="s">
        <v>94</v>
      </c>
      <c r="B54" s="78">
        <v>753.99</v>
      </c>
      <c r="C54" s="83"/>
      <c r="D54" s="83"/>
      <c r="E54" s="77">
        <v>2741</v>
      </c>
      <c r="F54" s="78">
        <v>363.53</v>
      </c>
      <c r="G54" s="105"/>
    </row>
    <row r="55" spans="1:7" s="6" customFormat="1" ht="13.2" x14ac:dyDescent="0.25">
      <c r="A55" s="117" t="s">
        <v>95</v>
      </c>
      <c r="B55" s="77">
        <v>7797.43</v>
      </c>
      <c r="C55" s="83"/>
      <c r="D55" s="83"/>
      <c r="E55" s="77">
        <v>2663.66</v>
      </c>
      <c r="F55" s="78">
        <v>34.159999999999997</v>
      </c>
      <c r="G55" s="105"/>
    </row>
    <row r="56" spans="1:7" s="6" customFormat="1" ht="13.2" x14ac:dyDescent="0.25">
      <c r="A56" s="117" t="s">
        <v>79</v>
      </c>
      <c r="B56" s="77">
        <v>14551.66</v>
      </c>
      <c r="C56" s="83"/>
      <c r="D56" s="83"/>
      <c r="E56" s="77">
        <v>13396.03</v>
      </c>
      <c r="F56" s="78">
        <v>92.06</v>
      </c>
      <c r="G56" s="105"/>
    </row>
    <row r="57" spans="1:7" s="6" customFormat="1" ht="13.2" x14ac:dyDescent="0.25">
      <c r="A57" s="83" t="s">
        <v>175</v>
      </c>
      <c r="B57" s="77">
        <v>4442.1499999999996</v>
      </c>
      <c r="C57" s="83"/>
      <c r="D57" s="83"/>
      <c r="E57" s="77">
        <v>3543.14</v>
      </c>
      <c r="F57" s="78">
        <v>79.760000000000005</v>
      </c>
      <c r="G57" s="105"/>
    </row>
    <row r="58" spans="1:7" s="6" customFormat="1" ht="13.2" x14ac:dyDescent="0.25">
      <c r="A58" s="117" t="s">
        <v>83</v>
      </c>
      <c r="B58" s="78">
        <v>485</v>
      </c>
      <c r="C58" s="83"/>
      <c r="D58" s="83"/>
      <c r="E58" s="78">
        <v>550</v>
      </c>
      <c r="F58" s="78">
        <v>113.4</v>
      </c>
      <c r="G58" s="105"/>
    </row>
    <row r="59" spans="1:7" s="6" customFormat="1" ht="13.2" x14ac:dyDescent="0.25">
      <c r="A59" s="117" t="s">
        <v>103</v>
      </c>
      <c r="B59" s="77">
        <v>1007.98</v>
      </c>
      <c r="C59" s="83"/>
      <c r="D59" s="83"/>
      <c r="E59" s="78">
        <v>66.41</v>
      </c>
      <c r="F59" s="78">
        <v>6.59</v>
      </c>
      <c r="G59" s="105"/>
    </row>
    <row r="60" spans="1:7" s="6" customFormat="1" ht="13.2" x14ac:dyDescent="0.25">
      <c r="A60" s="117" t="s">
        <v>96</v>
      </c>
      <c r="B60" s="78">
        <v>53.09</v>
      </c>
      <c r="C60" s="83"/>
      <c r="D60" s="83"/>
      <c r="E60" s="78">
        <v>70</v>
      </c>
      <c r="F60" s="78">
        <v>131.85</v>
      </c>
      <c r="G60" s="105"/>
    </row>
    <row r="61" spans="1:7" s="6" customFormat="1" ht="13.2" x14ac:dyDescent="0.25">
      <c r="A61" s="117" t="s">
        <v>104</v>
      </c>
      <c r="B61" s="77">
        <v>2008</v>
      </c>
      <c r="C61" s="83"/>
      <c r="D61" s="83"/>
      <c r="E61" s="77">
        <v>2496</v>
      </c>
      <c r="F61" s="78">
        <v>124.3</v>
      </c>
      <c r="G61" s="105"/>
    </row>
    <row r="62" spans="1:7" s="6" customFormat="1" ht="13.2" x14ac:dyDescent="0.25">
      <c r="A62" s="117" t="s">
        <v>97</v>
      </c>
      <c r="B62" s="78">
        <v>888.08</v>
      </c>
      <c r="C62" s="83"/>
      <c r="D62" s="83"/>
      <c r="E62" s="78">
        <v>360.73</v>
      </c>
      <c r="F62" s="78">
        <v>40.619999999999997</v>
      </c>
      <c r="G62" s="105"/>
    </row>
    <row r="63" spans="1:7" s="6" customFormat="1" ht="13.2" x14ac:dyDescent="0.25">
      <c r="A63" s="83" t="s">
        <v>76</v>
      </c>
      <c r="B63" s="78">
        <v>354.44</v>
      </c>
      <c r="C63" s="77">
        <v>1297.18</v>
      </c>
      <c r="D63" s="77">
        <v>1297.18</v>
      </c>
      <c r="E63" s="78">
        <v>476.86</v>
      </c>
      <c r="F63" s="78">
        <v>134.54</v>
      </c>
      <c r="G63" s="79">
        <v>36.76</v>
      </c>
    </row>
    <row r="64" spans="1:7" s="6" customFormat="1" ht="13.2" x14ac:dyDescent="0.25">
      <c r="A64" s="83" t="s">
        <v>176</v>
      </c>
      <c r="B64" s="78">
        <v>354.44</v>
      </c>
      <c r="C64" s="83"/>
      <c r="D64" s="83"/>
      <c r="E64" s="78">
        <v>476.86</v>
      </c>
      <c r="F64" s="78">
        <v>134.54</v>
      </c>
      <c r="G64" s="105"/>
    </row>
    <row r="65" spans="1:7" s="6" customFormat="1" ht="13.2" x14ac:dyDescent="0.25">
      <c r="A65" s="117" t="s">
        <v>77</v>
      </c>
      <c r="B65" s="78">
        <v>354.44</v>
      </c>
      <c r="C65" s="83"/>
      <c r="D65" s="83"/>
      <c r="E65" s="78">
        <v>476.86</v>
      </c>
      <c r="F65" s="78">
        <v>134.54</v>
      </c>
      <c r="G65" s="105"/>
    </row>
    <row r="66" spans="1:7" s="6" customFormat="1" ht="26.4" x14ac:dyDescent="0.25">
      <c r="A66" s="83" t="s">
        <v>105</v>
      </c>
      <c r="B66" s="78">
        <v>331.98</v>
      </c>
      <c r="C66" s="77">
        <v>3274.63</v>
      </c>
      <c r="D66" s="77">
        <v>3274.63</v>
      </c>
      <c r="E66" s="78">
        <v>516.20000000000005</v>
      </c>
      <c r="F66" s="78">
        <v>155.49</v>
      </c>
      <c r="G66" s="79">
        <v>15.76</v>
      </c>
    </row>
    <row r="67" spans="1:7" s="6" customFormat="1" ht="26.4" x14ac:dyDescent="0.25">
      <c r="A67" s="83" t="s">
        <v>177</v>
      </c>
      <c r="B67" s="78">
        <v>331.98</v>
      </c>
      <c r="C67" s="83"/>
      <c r="D67" s="83"/>
      <c r="E67" s="78">
        <v>516.20000000000005</v>
      </c>
      <c r="F67" s="78">
        <v>155.49</v>
      </c>
      <c r="G67" s="105"/>
    </row>
    <row r="68" spans="1:7" s="6" customFormat="1" ht="13.2" x14ac:dyDescent="0.25">
      <c r="A68" s="117" t="s">
        <v>106</v>
      </c>
      <c r="B68" s="78">
        <v>331.98</v>
      </c>
      <c r="C68" s="83"/>
      <c r="D68" s="83"/>
      <c r="E68" s="78">
        <v>516.20000000000005</v>
      </c>
      <c r="F68" s="78">
        <v>155.49</v>
      </c>
      <c r="G68" s="105"/>
    </row>
    <row r="69" spans="1:7" s="6" customFormat="1" ht="26.4" x14ac:dyDescent="0.25">
      <c r="A69" s="83" t="s">
        <v>119</v>
      </c>
      <c r="B69" s="78">
        <v>167.35</v>
      </c>
      <c r="C69" s="78">
        <v>180</v>
      </c>
      <c r="D69" s="78">
        <v>180</v>
      </c>
      <c r="E69" s="78">
        <v>179.32</v>
      </c>
      <c r="F69" s="78">
        <v>107.15</v>
      </c>
      <c r="G69" s="79">
        <v>99.62</v>
      </c>
    </row>
    <row r="70" spans="1:7" s="6" customFormat="1" ht="13.2" x14ac:dyDescent="0.25">
      <c r="A70" s="83" t="s">
        <v>178</v>
      </c>
      <c r="B70" s="78">
        <v>167.35</v>
      </c>
      <c r="C70" s="83"/>
      <c r="D70" s="83"/>
      <c r="E70" s="78">
        <v>179.32</v>
      </c>
      <c r="F70" s="78">
        <v>107.15</v>
      </c>
      <c r="G70" s="105"/>
    </row>
    <row r="71" spans="1:7" s="6" customFormat="1" ht="13.2" x14ac:dyDescent="0.25">
      <c r="A71" s="117" t="s">
        <v>120</v>
      </c>
      <c r="B71" s="78">
        <v>167.35</v>
      </c>
      <c r="C71" s="83"/>
      <c r="D71" s="83"/>
      <c r="E71" s="78">
        <v>179.32</v>
      </c>
      <c r="F71" s="78">
        <v>107.15</v>
      </c>
      <c r="G71" s="105"/>
    </row>
    <row r="72" spans="1:7" s="6" customFormat="1" ht="13.2" x14ac:dyDescent="0.25">
      <c r="A72" s="83" t="s">
        <v>179</v>
      </c>
      <c r="B72" s="77">
        <v>6635.29</v>
      </c>
      <c r="C72" s="77">
        <v>15740.2</v>
      </c>
      <c r="D72" s="77">
        <v>15740.2</v>
      </c>
      <c r="E72" s="77">
        <v>18195.78</v>
      </c>
      <c r="F72" s="78">
        <v>274.23</v>
      </c>
      <c r="G72" s="79">
        <v>115.6</v>
      </c>
    </row>
    <row r="73" spans="1:7" s="6" customFormat="1" ht="13.2" x14ac:dyDescent="0.25">
      <c r="A73" s="83" t="s">
        <v>108</v>
      </c>
      <c r="B73" s="77">
        <v>6635.29</v>
      </c>
      <c r="C73" s="77">
        <v>15740.2</v>
      </c>
      <c r="D73" s="77">
        <v>15740.2</v>
      </c>
      <c r="E73" s="77">
        <v>18195.78</v>
      </c>
      <c r="F73" s="78">
        <v>274.23</v>
      </c>
      <c r="G73" s="79">
        <v>115.6</v>
      </c>
    </row>
    <row r="74" spans="1:7" s="6" customFormat="1" ht="13.2" x14ac:dyDescent="0.25">
      <c r="A74" s="83" t="s">
        <v>180</v>
      </c>
      <c r="B74" s="83"/>
      <c r="C74" s="83"/>
      <c r="D74" s="83"/>
      <c r="E74" s="77">
        <v>9559.58</v>
      </c>
      <c r="F74" s="83"/>
      <c r="G74" s="105"/>
    </row>
    <row r="75" spans="1:7" s="6" customFormat="1" ht="13.2" x14ac:dyDescent="0.25">
      <c r="A75" s="117" t="s">
        <v>114</v>
      </c>
      <c r="B75" s="83"/>
      <c r="C75" s="83"/>
      <c r="D75" s="83"/>
      <c r="E75" s="77">
        <v>7029.58</v>
      </c>
      <c r="F75" s="83"/>
      <c r="G75" s="105"/>
    </row>
    <row r="76" spans="1:7" s="6" customFormat="1" ht="13.2" x14ac:dyDescent="0.25">
      <c r="A76" s="117" t="s">
        <v>123</v>
      </c>
      <c r="B76" s="83"/>
      <c r="C76" s="83"/>
      <c r="D76" s="83"/>
      <c r="E76" s="77">
        <v>2530</v>
      </c>
      <c r="F76" s="83"/>
      <c r="G76" s="105"/>
    </row>
    <row r="77" spans="1:7" s="72" customFormat="1" ht="13.2" x14ac:dyDescent="0.25">
      <c r="A77" s="83" t="s">
        <v>181</v>
      </c>
      <c r="B77" s="77">
        <v>6635.29</v>
      </c>
      <c r="C77" s="83"/>
      <c r="D77" s="83"/>
      <c r="E77" s="77">
        <v>8636.2000000000007</v>
      </c>
      <c r="F77" s="78">
        <v>130.16</v>
      </c>
      <c r="G77" s="105"/>
    </row>
    <row r="78" spans="1:7" ht="13.2" x14ac:dyDescent="0.25">
      <c r="A78" s="117" t="s">
        <v>109</v>
      </c>
      <c r="B78" s="77">
        <v>6635.29</v>
      </c>
      <c r="C78" s="83"/>
      <c r="D78" s="83"/>
      <c r="E78" s="77">
        <v>8636.2000000000007</v>
      </c>
      <c r="F78" s="78">
        <v>130.16</v>
      </c>
      <c r="G78" s="105"/>
    </row>
    <row r="79" spans="1:7" ht="13.2" x14ac:dyDescent="0.25">
      <c r="A79" s="74" t="s">
        <v>44</v>
      </c>
      <c r="B79" s="80">
        <v>686311.67</v>
      </c>
      <c r="C79" s="80">
        <v>860969.01</v>
      </c>
      <c r="D79" s="80">
        <v>860969.01</v>
      </c>
      <c r="E79" s="80">
        <v>842340.64</v>
      </c>
      <c r="F79" s="81">
        <v>122.73</v>
      </c>
      <c r="G79" s="82">
        <v>97.84</v>
      </c>
    </row>
  </sheetData>
  <mergeCells count="1">
    <mergeCell ref="A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 OPĆEG DIJELA</vt:lpstr>
      <vt:lpstr>FUNKCIJSKA</vt:lpstr>
      <vt:lpstr>PROGRAMSKA</vt:lpstr>
      <vt:lpstr>IZVORI FINANCIRANJA</vt:lpstr>
      <vt:lpstr>EKONOMSKA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2026-03-26T16:35:15Z</cp:lastPrinted>
  <dcterms:created xsi:type="dcterms:W3CDTF">2022-07-19T20:33:42Z</dcterms:created>
  <dcterms:modified xsi:type="dcterms:W3CDTF">2026-04-10T09:01:17Z</dcterms:modified>
</cp:coreProperties>
</file>